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K:\GW\2025\OSP\MDP\Forumularz wniosku\"/>
    </mc:Choice>
  </mc:AlternateContent>
  <xr:revisionPtr revIDLastSave="0" documentId="13_ncr:1_{8098C1E7-7EFE-4652-86DD-7E101CB62303}" xr6:coauthVersionLast="47" xr6:coauthVersionMax="47" xr10:uidLastSave="{00000000-0000-0000-0000-000000000000}"/>
  <workbookProtection workbookAlgorithmName="SHA-512" workbookHashValue="egSveFVD6sDsKokNlPK5i5OgHxx4Jt4Ys/oPZX0opaB1Txmqo6CPp30i/AiZujxncS8FrzTsqLTAOeBvSfAARA==" workbookSaltValue="AZTl7QijYEGeBdcGZ9/tTw==" workbookSpinCount="100000" lockStructure="1"/>
  <bookViews>
    <workbookView xWindow="-120" yWindow="-120" windowWidth="29040" windowHeight="15720" tabRatio="500" xr2:uid="{00000000-000D-0000-FFFF-FFFF00000000}"/>
  </bookViews>
  <sheets>
    <sheet name="Arkusz1" sheetId="1" r:id="rId1"/>
  </sheets>
  <definedNames>
    <definedName name="_xlnm.Print_Area" localSheetId="0">Arkusz1!$A$1:$Z$96</definedName>
    <definedName name="_xlnm.Print_Titles" localSheetId="0">Arkusz1!#REF!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W56" i="1" l="1"/>
  <c r="N48" i="1"/>
  <c r="X44" i="1" s="1"/>
  <c r="X43" i="1" l="1"/>
  <c r="X47" i="1"/>
  <c r="X46" i="1"/>
  <c r="X45" i="1"/>
  <c r="X48" i="1" l="1"/>
</calcChain>
</file>

<file path=xl/sharedStrings.xml><?xml version="1.0" encoding="utf-8"?>
<sst xmlns="http://schemas.openxmlformats.org/spreadsheetml/2006/main" count="273" uniqueCount="265">
  <si>
    <t>Powiat</t>
  </si>
  <si>
    <t>Gmina</t>
  </si>
  <si>
    <t>Miejscowość</t>
  </si>
  <si>
    <t>Ulica</t>
  </si>
  <si>
    <t>Kod pocztowy</t>
  </si>
  <si>
    <t>Telefon</t>
  </si>
  <si>
    <t>E-mail</t>
  </si>
  <si>
    <t>NIP</t>
  </si>
  <si>
    <t>Nr rachunku</t>
  </si>
  <si>
    <t>Imię i nazwisko</t>
  </si>
  <si>
    <t>Stanowisko</t>
  </si>
  <si>
    <t>Imię</t>
  </si>
  <si>
    <t>Nazwisko</t>
  </si>
  <si>
    <t>Data</t>
  </si>
  <si>
    <t>A. INFORMACJE OGÓLNE</t>
  </si>
  <si>
    <r>
      <t xml:space="preserve">Podpis
</t>
    </r>
    <r>
      <rPr>
        <sz val="10"/>
        <rFont val="Calibri"/>
        <family val="2"/>
        <charset val="238"/>
      </rPr>
      <t>i pieczęć</t>
    </r>
  </si>
  <si>
    <t>Nazwa Banku</t>
  </si>
  <si>
    <t>PKD</t>
  </si>
  <si>
    <t>REGON</t>
  </si>
  <si>
    <t>84.25.Z</t>
  </si>
  <si>
    <t>Nr budynku/lokalu</t>
  </si>
  <si>
    <t>TAK</t>
  </si>
  <si>
    <t>B.CZĘŚĆ EKOLOGICZNO-TECHNICZNA</t>
  </si>
  <si>
    <t>1</t>
  </si>
  <si>
    <t xml:space="preserve">Ekologiczny: Liczba osób objętych ochroną inną niż przeciwpowodziowa </t>
  </si>
  <si>
    <t>Rzeczowy: Liczba jednostek służb ratowniczych wspartych do prowadzenia akcji ratowniczych i usuwania skutków awarii i katastrof</t>
  </si>
  <si>
    <t>Lp.</t>
  </si>
  <si>
    <t>Źródła finansowania</t>
  </si>
  <si>
    <t>Nakłady finansowe ogółem</t>
  </si>
  <si>
    <t>WFOŚiGW Katowice</t>
  </si>
  <si>
    <t>środki własne</t>
  </si>
  <si>
    <t>środki gminne</t>
  </si>
  <si>
    <t>inne (jakie?)</t>
  </si>
  <si>
    <t>Koszt całkowity zadania</t>
  </si>
  <si>
    <t>3. Kopia Statutu Jednostki OSP.</t>
  </si>
  <si>
    <t>C. OŚWIADCZENIA</t>
  </si>
  <si>
    <t>2. Pomoc publiczna</t>
  </si>
  <si>
    <t>6. Oświadczenie o zapoznaniu się z niezbędną dokumentacją do złożenia wniosku</t>
  </si>
  <si>
    <t xml:space="preserve"> WYKAZ NIEZBĘDNYCH DO ZŁOŻENIA WNIOSKU ZAŁĄCZNIKÓW:</t>
  </si>
  <si>
    <t>RODO:</t>
  </si>
  <si>
    <t>2. DANE WNIOSKODAWCY</t>
  </si>
  <si>
    <t>3. DANE OSOBY WSKAZANEJ DO KONTAKTU W SPRAWACH WNIOSKU</t>
  </si>
  <si>
    <t>Nazwa
Wnioskodawcy</t>
  </si>
  <si>
    <t>liczba</t>
  </si>
  <si>
    <t>BĘDZIN</t>
  </si>
  <si>
    <t>CZELADŹ</t>
  </si>
  <si>
    <t>WOJKOWICE</t>
  </si>
  <si>
    <t>BOBROWNIKI</t>
  </si>
  <si>
    <t>MIERZĘCICE</t>
  </si>
  <si>
    <t>PSARY</t>
  </si>
  <si>
    <t>SIEWIERZ</t>
  </si>
  <si>
    <t>SŁAWKÓW</t>
  </si>
  <si>
    <t>SZCZYRK</t>
  </si>
  <si>
    <t>BESTWINA</t>
  </si>
  <si>
    <t>BUCZKOWICE</t>
  </si>
  <si>
    <t>CZECHOWICE-DZIEDZICE</t>
  </si>
  <si>
    <t>JASIENICA</t>
  </si>
  <si>
    <t>JAWORZE</t>
  </si>
  <si>
    <t>KOZY</t>
  </si>
  <si>
    <t>PORĄBKA</t>
  </si>
  <si>
    <t>WILAMOWICE</t>
  </si>
  <si>
    <t>WILKOWICE</t>
  </si>
  <si>
    <t>CIESZYN</t>
  </si>
  <si>
    <t>USTROŃ</t>
  </si>
  <si>
    <t>WISŁA</t>
  </si>
  <si>
    <t>BRENNA</t>
  </si>
  <si>
    <t>CHYBIE</t>
  </si>
  <si>
    <t>DĘBOWIEC</t>
  </si>
  <si>
    <t>GOLESZÓW</t>
  </si>
  <si>
    <t>HAŻLACH</t>
  </si>
  <si>
    <t>ISTEBNA</t>
  </si>
  <si>
    <t>SKOCZÓW</t>
  </si>
  <si>
    <t>STRUMIEŃ</t>
  </si>
  <si>
    <t>ZEBRZYDOWICE</t>
  </si>
  <si>
    <t>BLACHOWNIA</t>
  </si>
  <si>
    <t>DĄBROWA ZIELONA</t>
  </si>
  <si>
    <t>JANÓW</t>
  </si>
  <si>
    <t>KAMIENICA POLSKA</t>
  </si>
  <si>
    <t>KŁOMNICE</t>
  </si>
  <si>
    <t>KONIECPOL</t>
  </si>
  <si>
    <t>KONOPISKA</t>
  </si>
  <si>
    <t>KRUSZYNA</t>
  </si>
  <si>
    <t>LELÓW</t>
  </si>
  <si>
    <t>MSTÓW</t>
  </si>
  <si>
    <t>MYKANÓW</t>
  </si>
  <si>
    <t>OLSZTYN</t>
  </si>
  <si>
    <t>POCZESNA</t>
  </si>
  <si>
    <t>PRZYRÓW</t>
  </si>
  <si>
    <t>RĘDZINY</t>
  </si>
  <si>
    <t>STARCZA</t>
  </si>
  <si>
    <t>KNURÓW</t>
  </si>
  <si>
    <t>PYSKOWICE</t>
  </si>
  <si>
    <t>GIERAŁTOWICE</t>
  </si>
  <si>
    <t>PILCHOWICE</t>
  </si>
  <si>
    <t>RUDZINIEC</t>
  </si>
  <si>
    <t>SOŚNICOWICE</t>
  </si>
  <si>
    <t>TOSZEK</t>
  </si>
  <si>
    <t>WIELOWIEŚ</t>
  </si>
  <si>
    <t>KŁOBUCK</t>
  </si>
  <si>
    <t>KRZEPICE</t>
  </si>
  <si>
    <t>LIPIE</t>
  </si>
  <si>
    <t>MIEDŹNO</t>
  </si>
  <si>
    <t>OPATÓW</t>
  </si>
  <si>
    <t>PANKI</t>
  </si>
  <si>
    <t>POPÓW</t>
  </si>
  <si>
    <t>PRZYSTAJŃ</t>
  </si>
  <si>
    <t>WRĘCZYCA WIELKA</t>
  </si>
  <si>
    <t>LUBLINIEC</t>
  </si>
  <si>
    <t>BORONÓW</t>
  </si>
  <si>
    <t>CIASNA</t>
  </si>
  <si>
    <t>HERBY</t>
  </si>
  <si>
    <t>KOCHANOWICE</t>
  </si>
  <si>
    <t>KOSZĘCIN</t>
  </si>
  <si>
    <t>PAWONKÓW</t>
  </si>
  <si>
    <t>WOŹNIKI</t>
  </si>
  <si>
    <t>ŁAZISKA GÓRNE</t>
  </si>
  <si>
    <t>MIKOŁÓW</t>
  </si>
  <si>
    <t>ORZESZE</t>
  </si>
  <si>
    <t>ORNONTOWICE</t>
  </si>
  <si>
    <t>WYRY</t>
  </si>
  <si>
    <t>MYSZKÓW</t>
  </si>
  <si>
    <t>KOZIEGŁOWY</t>
  </si>
  <si>
    <t>NIEGOWA</t>
  </si>
  <si>
    <t>PORAJ</t>
  </si>
  <si>
    <t>ŻARKI</t>
  </si>
  <si>
    <t>GOCZAŁKOWICE-ZDRÓJ</t>
  </si>
  <si>
    <t>KOBIÓR</t>
  </si>
  <si>
    <t>MIEDŹNA</t>
  </si>
  <si>
    <t>PAWŁOWICE</t>
  </si>
  <si>
    <t>PSZCZYNA</t>
  </si>
  <si>
    <t>SUSZEC</t>
  </si>
  <si>
    <t>RACIBÓRZ</t>
  </si>
  <si>
    <t>KORNOWAC</t>
  </si>
  <si>
    <t>KRZANOWICE</t>
  </si>
  <si>
    <t>KRZYŻANOWICE</t>
  </si>
  <si>
    <t>KUŹNIA RACIBORSKA</t>
  </si>
  <si>
    <t>NĘDZA</t>
  </si>
  <si>
    <t>PIETROWICE WIELKIE</t>
  </si>
  <si>
    <t>RUDNIK</t>
  </si>
  <si>
    <t>CZERWIONKA-LESZCZYNY</t>
  </si>
  <si>
    <t>GASZOWICE</t>
  </si>
  <si>
    <t>JEJKOWICE</t>
  </si>
  <si>
    <t>LYSKI</t>
  </si>
  <si>
    <t>ŚWIERKLANY</t>
  </si>
  <si>
    <t>KALETY</t>
  </si>
  <si>
    <t>MIASTECZKO ŚLĄSKIE</t>
  </si>
  <si>
    <t>RADZIONKÓW</t>
  </si>
  <si>
    <t>TARNOWSKIE GÓRY</t>
  </si>
  <si>
    <t>KRUPSKI MŁYN</t>
  </si>
  <si>
    <t>OŻAROWICE</t>
  </si>
  <si>
    <t>ŚWIERKLANIEC</t>
  </si>
  <si>
    <t>TWORÓG</t>
  </si>
  <si>
    <t>ZBROSŁAWICE</t>
  </si>
  <si>
    <t>BIERUŃ</t>
  </si>
  <si>
    <t>IMIELIN</t>
  </si>
  <si>
    <t>LĘDZINY</t>
  </si>
  <si>
    <t>BOJSZOWY</t>
  </si>
  <si>
    <t>CHEŁM ŚLĄSKI</t>
  </si>
  <si>
    <t>PSZÓW</t>
  </si>
  <si>
    <t>RADLIN</t>
  </si>
  <si>
    <t>RYDUŁTOWY</t>
  </si>
  <si>
    <t>WODZISŁAW ŚLĄSKI</t>
  </si>
  <si>
    <t>GODÓW</t>
  </si>
  <si>
    <t>GORZYCE</t>
  </si>
  <si>
    <t>LUBOMIA</t>
  </si>
  <si>
    <t>MARKLOWICE</t>
  </si>
  <si>
    <t>MSZANA</t>
  </si>
  <si>
    <t>PORĘBA</t>
  </si>
  <si>
    <t>ZAWIERCIE</t>
  </si>
  <si>
    <t>IRZĄDZE</t>
  </si>
  <si>
    <t>KROCZYCE</t>
  </si>
  <si>
    <t>ŁAZY</t>
  </si>
  <si>
    <t>OGRODZIENIEC</t>
  </si>
  <si>
    <t>PILICA</t>
  </si>
  <si>
    <t>SZCZEKOCINY</t>
  </si>
  <si>
    <t>WŁODOWICE</t>
  </si>
  <si>
    <t>ŻARNOWIEC</t>
  </si>
  <si>
    <t>ŻYWIEC</t>
  </si>
  <si>
    <t>CZERNICHÓW</t>
  </si>
  <si>
    <t>GILOWICE</t>
  </si>
  <si>
    <t>JELEŚNIA</t>
  </si>
  <si>
    <t>KOSZARAWA</t>
  </si>
  <si>
    <t>LIPOWA</t>
  </si>
  <si>
    <t>ŁĘKAWICA</t>
  </si>
  <si>
    <t>ŁODYGOWICE</t>
  </si>
  <si>
    <t>MILÓWKA</t>
  </si>
  <si>
    <t>RADZIECHOWY-WIEPRZ</t>
  </si>
  <si>
    <t>RAJCZA</t>
  </si>
  <si>
    <t>ŚLEMIEŃ</t>
  </si>
  <si>
    <t>ŚWINNA</t>
  </si>
  <si>
    <t>UJSOŁY</t>
  </si>
  <si>
    <t>WĘGIERSKA GÓRKA</t>
  </si>
  <si>
    <t>Bielsko-Biała</t>
  </si>
  <si>
    <t>Bytom</t>
  </si>
  <si>
    <t>Chorzów</t>
  </si>
  <si>
    <t>Częstochowa</t>
  </si>
  <si>
    <t>Dąbrowa Górnicza</t>
  </si>
  <si>
    <t>Gliwice</t>
  </si>
  <si>
    <t>Jastrzębie-Zdrój</t>
  </si>
  <si>
    <t>Jaworzno</t>
  </si>
  <si>
    <t>Katowice</t>
  </si>
  <si>
    <t>Mysłowice</t>
  </si>
  <si>
    <t>Piekary Śląskie</t>
  </si>
  <si>
    <t>Ruda Śląska</t>
  </si>
  <si>
    <t>Rybnik</t>
  </si>
  <si>
    <t>Siemianowice Śląskie</t>
  </si>
  <si>
    <t>Sosnowiec</t>
  </si>
  <si>
    <t>Świętochłowice</t>
  </si>
  <si>
    <t>Tychy</t>
  </si>
  <si>
    <t>Zabrze</t>
  </si>
  <si>
    <t>Żory</t>
  </si>
  <si>
    <t xml:space="preserve">gmina </t>
  </si>
  <si>
    <t>wskaźnik g</t>
  </si>
  <si>
    <t>nr KRS</t>
  </si>
  <si>
    <t>powyżej 15km</t>
  </si>
  <si>
    <t>odległość</t>
  </si>
  <si>
    <t>NIE</t>
  </si>
  <si>
    <t>wybrać TAK/NIE</t>
  </si>
  <si>
    <t>1. Oświadczenie o podatku VAT</t>
  </si>
  <si>
    <t>3. Oświadczenie o wypełnianiu obowiązków dotyczących korzystania ze środowiska:</t>
  </si>
  <si>
    <t>Data rozpoczęcia zadania</t>
  </si>
  <si>
    <t>Zgodnie z art. 107 ust.1 Traktatu o funkcjonowaniu Unii Europejskiej pomoc udzielana przez Państwo podlega przepisom dotyczącym pomocy publicznej, o ile jednocześnie spełnione są następujące przesłanki:
1.	dofinansowanie udzielane jest przez Państwo lub ze środków państwowych,
2.	przedsiębiorca uzyskuje dofinansowanie na warunkach korzystniejszych od oferowanych na rynku,
3.	dofinansowanie ma charakter selektywny i uprzywilejowuje określonego lub określonych przedsiębiorców albo produkcję określonych towarów,
4.	dofinansowanie grozi zakłóceniem lub zakłóca konkurencję oraz wpływa na wymianę handlową między krajami członkowskimi UE.</t>
  </si>
  <si>
    <t>Wysokość Wskaźnika G – tj. Dochody podatkowe na 1 mieszkańca gminy w 2024 r.</t>
  </si>
  <si>
    <r>
      <t>4. Oświadczenie o zobowiązaniach publicznoprawnych i cywilnoprawnych</t>
    </r>
    <r>
      <rPr>
        <i/>
        <sz val="11"/>
        <color theme="9"/>
        <rFont val="Calibri"/>
        <family val="2"/>
        <charset val="238"/>
      </rPr>
      <t>:</t>
    </r>
  </si>
  <si>
    <t>5. Oświadczenie o korzystaniu ze środków WFOŚiGW</t>
  </si>
  <si>
    <t>3. SPOSÓB POTWIERDZENIA EFEKTÓW</t>
  </si>
  <si>
    <t>2. Pozytywna opinia oddziału Wojewódzkiego Związku Ochotniczych Straży Pożarnych Rzeczypospolitej Polskiej    województwa śląskiego co do zakresu i ilości wnioskowanego sprzętu/wyposażenia/pojazdu.</t>
  </si>
  <si>
    <t>1. NAZWA ZADANIA</t>
  </si>
  <si>
    <t>poniżej 15km</t>
  </si>
  <si>
    <t>tak/nie</t>
  </si>
  <si>
    <t>Dane rejestrow</t>
  </si>
  <si>
    <t>kwota</t>
  </si>
  <si>
    <t>[%]</t>
  </si>
  <si>
    <r>
      <rPr>
        <b/>
        <sz val="11"/>
        <color rgb="FF000000"/>
        <rFont val="Calibri"/>
        <family val="2"/>
        <charset val="238"/>
      </rPr>
      <t>1. OPINIA</t>
    </r>
    <r>
      <rPr>
        <sz val="11"/>
        <color rgb="FF000000"/>
        <rFont val="Calibri"/>
        <family val="2"/>
        <charset val="238"/>
      </rPr>
      <t xml:space="preserve"> co do zakresu i ilości planowanych zakupów, </t>
    </r>
    <r>
      <rPr>
        <b/>
        <sz val="11"/>
        <color rgb="FF000000"/>
        <rFont val="Calibri"/>
        <family val="2"/>
        <charset val="238"/>
      </rPr>
      <t>data</t>
    </r>
    <r>
      <rPr>
        <sz val="11"/>
        <color rgb="FF000000"/>
        <rFont val="Calibri"/>
        <family val="2"/>
        <charset val="238"/>
      </rPr>
      <t xml:space="preserve"> jej wystawienia przez Oddział Wojewódzki Związku Ochotniczych Straży Pożarnych Rzeczypospolitej Polskiej województwa śląskiego</t>
    </r>
  </si>
  <si>
    <r>
      <t xml:space="preserve">WNIOSEK O UDZIELENIE DOFINANSOWANIA
</t>
    </r>
    <r>
      <rPr>
        <sz val="11"/>
        <color rgb="FF000000"/>
        <rFont val="Calibri"/>
        <family val="2"/>
      </rPr>
      <t>w ramach Programu</t>
    </r>
    <r>
      <rPr>
        <b/>
        <sz val="11"/>
        <color rgb="FF000000"/>
        <rFont val="Calibri"/>
        <family val="2"/>
        <charset val="238"/>
      </rPr>
      <t xml:space="preserve"> MDP</t>
    </r>
  </si>
  <si>
    <t>Czy jednostka prowadzi Dziecięcą Drużynę Pożarniczą</t>
  </si>
  <si>
    <t>6. DDP</t>
  </si>
  <si>
    <t>7. OSP W LICZBACH</t>
  </si>
  <si>
    <t xml:space="preserve"> Liczba członków Młodzieżowej Drużyny Pożarniczej</t>
  </si>
  <si>
    <t>Okres funkcjonowania Młodzieżowej Drużyny Pożarniczej (w latach)</t>
  </si>
  <si>
    <t>Zgodnie z art. 13 i 14 Ogólnego rozporządzenia o ochronie danych osobowych z dnia 27 kwietnia 2016r. (Dz. Urz. UE L 119 z 04.05.2016r.) informujemy, iż: 
1.Administratorem zebranych danych osobowych jest Wojewódzki Fundusz Ochrony Środowiska i Gospodarki Wodnej w Katowicach, pod adresem ul. Plebiscytowa 19, 40-035 Katowice, tel. (32) 60 32  200, e-mail: biuro@wfosigw.katowice.pl;
2.Dane kontaktowe Inspektora Ochrony Danych w WFOŚiGW w Katowicach, e-mail: iod@wfosigw.katowice.pl, tel. (32) 60 32 200;
3.Dane osobowe przetwarzane są na podstawie obowiązujących przepisów prawa unijnego i krajowego, w szczególności na podstawie rozporządzenia Parlamentu Europejskiego i  Rady (EU) 2016/679 z dnia 27 kwietnia 2016r. w sprawie ochrony osób fizycznych w związku z przetwarzaniem danych osobowych i w sprawie swobodnego przepływu takich danych oraz uchylenia dyrektywy 95/46/WE (ogólne rozporządzenie o ochronie danych osobowych, dalej: RODO) oraz ustawą o ochronie danych osobowych z dnia 10 maja 2018 r., a także ustawą z dnia 27 kwietnia 2001r. Prawo ochrony środowiska;
4.Dane osobowe będą przetwarzane w celu realizacji zadań związanych z rozpatrzeniem wniosku, zawarciem 
i realizacją umowy, a także dla dochodzenia roszczeń lub ochrony przed roszczeniami wynikającymi 
z przepisów prawa, jeśli takie się pojawią, zgodnie z art. 6 ust. 1 lit. b (tzn. przetwarzanie jest niezbędne do wykonania umowy, której wnioskodawca jest stroną) oraz w przypadku uzyskania dofinansowania - lit. c (tzn. przetwarzanie jest niezbędne do wypełnienia obowiązku prawnego, który ciąży na administratorze danych jak np. obowiązek archiwizacyjny) i lit. f (tzn. przetwarzanie jest niezbędne do ustalenia, dochodzenia lub obrony roszczeń) lub art. 9 ust. 2 lit. a (tzn. osoba, której dane dotyczą wyraziła zgodę) RODO;
5.Dane osobowe będą przetwarzane przez okres realizacji zadania, okres przechowywania danych może zostać każdorazowo przedłużony 
o okres przedawnienia roszczeń, jeżeli przetwarzanie danych będzie niezbędne do dochodzenia roszczeń lub do ochrony przed takimi roszczeniami przez administratora danych. Ponadto okres przetwarzania danych może zostać przedłużony o okres potrzebny do przeprowadzenia archiwizacji, 5 lat po zakończeniu umowy, art. 6 ust. 1 lit. c RODO;
6.Wnioskodawca posiada prawo dostępu do treści swoich danych oraz prawo ich sprostowania, usunięcia, ograniczenia przetwarzania, prawo do przenoszenia danych, prawo wniesienia sprzeciwu, prawo do cofnięcia zgody na przetwarzanie danych w dowolnym momencie bez wpływu na zgodność z prawem przetwarzania, którego dokonano na podstawie zgody wyrażonej przed jej cofnięciem;
7.Wnioskodawca posiada prawo do wniesienia skargi do Organu Nadzorczego, jakim jest Prezes Urzędu Ochrony Danych Osobowych, gdy uzna, iż przetwarzanie danych osobowych dotyczących wnioskodawcy narusza przepisy powszechnie obowiązującego prawa krajowego i unijnego;
8.Zebrane dane nie podlegają zautomatyzowanemu podejmowaniu decyzji, w tym profilowaniu art. 22 RODO;
9.Podanie przez wnioskodawcę danych jest dobrowolne, ale niezbędne w celu realizacji zadań związanych 
z rozpatrzeniem wniosku o dofinansowanie oraz zawarcia i realizacji umowy;
10.Odbiorcami danych osobowych będą te podmioty, którym administrator danych osobowych ma obowiązek przekazywać dane na gruncie obowiązujących przepisów prawa oraz podmioty przetwarzające dane osobowe na zlecenie administratora danych osobowych, w związku z wykonaniem powierzonego im zadania w drodze zawartej z nim umowy lub porozumienia, m. in. dostawcy IT;
11.Dane osobowe nie będą przekazywane odbiorcom w państwach znajdującym się poza Unią Europejską 
i Europejskim Obszarem Gospodarczym lub do organizacji międzynarodowej.</t>
  </si>
  <si>
    <t>1. Harmonogram rzeczowo-finansowy.</t>
  </si>
  <si>
    <t>4. Dokumenty potwierdzające źródła finansowania przedsięwzięcia (np. stan konta potwierdzający środki własne, wyciąg z operacji bankowych potwierdzający środki KSRG lub MSWiA itp).</t>
  </si>
  <si>
    <t>5. Dokument potwierdzający powołanie Młodzieżowej Drużyny Pożarniczej.</t>
  </si>
  <si>
    <t>5. Dodatkowe załączniki - wymienić.</t>
  </si>
  <si>
    <t>PODPISY OSÓB UPOWAŻNIONYCH DO REPREZENTOWANIA WNIOSKODAWCY I ZACIĄGANIA W JEGO IMIENIU ZOBOWIĄZAŃ FINANSOWYCH</t>
  </si>
  <si>
    <t>Data zakończenia zadania (data wystawienia ostatniej faktury)</t>
  </si>
  <si>
    <t>Adres do e-Doręczeń</t>
  </si>
  <si>
    <r>
      <rPr>
        <sz val="10"/>
        <color rgb="FF000000"/>
        <rFont val="Calibri"/>
        <family val="2"/>
        <charset val="238"/>
      </rPr>
      <t>Zakup sprzętu i wyposażenia dla Młodzieżowej Drużyny Pożarniczej Ochotniczej Straży Pożarnej w</t>
    </r>
    <r>
      <rPr>
        <b/>
        <sz val="10"/>
        <color rgb="FF000000"/>
        <rFont val="Calibri"/>
        <family val="2"/>
        <charset val="1"/>
      </rPr>
      <t xml:space="preserve"> …............</t>
    </r>
  </si>
  <si>
    <t>EFEKTU EKOLOGICZNEGO:
oświadczenie, że zakupiony sprzęt wykorzystany zostanie wyłącznie w akcjach ratowniczo-gaśniczych i/lub ćwiczebnych prowadzonych przez Ochotniczą Straż Pożarną przy udziale Młodzieżowej Drużyny Pożarniczej.</t>
  </si>
  <si>
    <t>b)	oświadczenie, że zakupiony sprzęt spełnia minimalne wymagania techniczne/posiada wymagane certyfikaty.</t>
  </si>
  <si>
    <t xml:space="preserve">EFEKTU RZECZOWEGO:
a)	uwierzytelnione kserokopie faktur zakupu sprzętu/środków ochrony indywidualnej wymienionych 
w harmonogramie rzeczowo-finansowym, stanowiącym załącznik do umowy, z uwzględnieniem sytuacji,
o której mowa w § 2 ust. 4 umowy,
</t>
  </si>
  <si>
    <t>Czy podatek VAT stanowi koszt inwestycji?</t>
  </si>
  <si>
    <r>
      <t xml:space="preserve">Czy zadanie podlega przepisom dotyczącym pomocy publicznej?
</t>
    </r>
    <r>
      <rPr>
        <i/>
        <sz val="8"/>
        <color rgb="FF000000"/>
        <rFont val="Calibri"/>
        <family val="2"/>
        <charset val="238"/>
      </rPr>
      <t>W przypadku sprzętu wykorzystanego wyłącznie w akcjach ratowniczo-gaśniczych prowadzonych przez OSP, dofinansowanie zakupu nie zakłóca konkurencji, więc NIE STANOWI POMOCY PUBLICZNEJ.</t>
    </r>
  </si>
  <si>
    <t>Wnioskodawca oświadcza, że wywiązuje się z ciążących na nim zobowiązań publicznoprawnych i nie ma w tym zakresie żadnych zaległości.</t>
  </si>
  <si>
    <t>Czy wnioskodawca zalega z terminowym regulowaniem swoich zobowiązań w stosunku do Funduszu wynikających z zawartych z nim umów lub odrębnych przepisów?</t>
  </si>
  <si>
    <t>Czy wnioskodawca korzystał z pomocy finansowej WFOŚiGW w Katowicach i zawarł umowę dofinasowania w naborze Programu MDP w roku poprzednim?</t>
  </si>
  <si>
    <t>Czy WFOŚiGW wypowiedział lub rozwiązał umowę o dofinansowanie (za wyjątkiem rozwiązania za porozumieniem stron) z przyczyn leżących po stronie Beneficjenta, w ciągu ostatnich 3 lat przed dniem złożenia wniosku?</t>
  </si>
  <si>
    <t>2. EFEKTY ZADANIA</t>
  </si>
  <si>
    <t>4. TERMINY</t>
  </si>
  <si>
    <t>5. MONTAŻ FINANSOWY</t>
  </si>
  <si>
    <t>wypełnić w przypadku posiadania</t>
  </si>
  <si>
    <t xml:space="preserve">Wnioskodawca oświadcza, że zapoznał się z dokumentami niezbędnymi do złożenia wniosku, 
w szczególności z Zasadami udzielania pomocy finansowej </t>
  </si>
  <si>
    <t>ze środków WFOŚiGW w Katowicach, Programem i Regulaminem naboru wniosków oraz rozumie 
i akceptuje zawarte w nich prawa i obowiązki.</t>
  </si>
  <si>
    <t>Czy wnioskodawca posiada zaległości z tytułu wnoszenia opłat za korzystanie ze środowiska, wynikającego z art. 284 ustawy z dnia 27 kwietnia 2001 roku Prawo ochrony środowiska (t. j. Dz. U. z 2025 r., poz. 2556 ze zm.) - w przypadku gdy jest do tego zobowiązany?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</si>
</sst>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;@"/>
    <numFmt numFmtId="165" formatCode="#,##0.00\ &quot;zł&quot;"/>
  </numFmts>
  <fonts count="30" x14ac:knownFonts="1">
    <font>
      <sz val="11"/>
      <color rgb="FF000000"/>
      <name val="Calibri"/>
      <family val="2"/>
      <charset val="1"/>
    </font>
    <font>
      <sz val="6"/>
      <color rgb="FF000000"/>
      <name val="Calibri"/>
      <family val="2"/>
      <charset val="1"/>
    </font>
    <font>
      <sz val="10"/>
      <color rgb="FFFF0000"/>
      <name val="Calibri"/>
      <family val="2"/>
      <charset val="1"/>
    </font>
    <font>
      <sz val="12"/>
      <color rgb="FF000000"/>
      <name val="Calibri"/>
      <family val="2"/>
      <charset val="1"/>
    </font>
    <font>
      <b/>
      <sz val="15"/>
      <color rgb="FF000000"/>
      <name val="Calibri"/>
      <family val="2"/>
      <charset val="1"/>
    </font>
    <font>
      <b/>
      <sz val="12"/>
      <color rgb="FF000000"/>
      <name val="Calibri"/>
      <family val="2"/>
      <charset val="1"/>
    </font>
    <font>
      <sz val="7"/>
      <color rgb="FF000000"/>
      <name val="Calibri"/>
      <family val="2"/>
      <charset val="1"/>
    </font>
    <font>
      <b/>
      <sz val="10"/>
      <color rgb="FF000000"/>
      <name val="Calibri"/>
      <family val="2"/>
      <charset val="1"/>
    </font>
    <font>
      <sz val="13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sz val="8"/>
      <color rgb="FF000000"/>
      <name val="Calibri"/>
      <family val="2"/>
      <charset val="1"/>
    </font>
    <font>
      <b/>
      <sz val="11"/>
      <color rgb="FF000000"/>
      <name val="Calibri"/>
      <family val="2"/>
      <charset val="238"/>
    </font>
    <font>
      <sz val="15"/>
      <color rgb="FF000000"/>
      <name val="Calibri"/>
      <family val="2"/>
      <charset val="1"/>
    </font>
    <font>
      <sz val="16"/>
      <color rgb="FF000000"/>
      <name val="Calibri"/>
      <family val="2"/>
      <charset val="1"/>
    </font>
    <font>
      <sz val="11"/>
      <color rgb="FF000000"/>
      <name val="Calibri"/>
      <family val="2"/>
    </font>
    <font>
      <sz val="7"/>
      <color rgb="FF000000"/>
      <name val="Calibri"/>
      <family val="2"/>
    </font>
    <font>
      <sz val="10"/>
      <color rgb="FF000000"/>
      <name val="Calibri"/>
      <family val="2"/>
      <charset val="238"/>
    </font>
    <font>
      <sz val="10"/>
      <name val="Calibri"/>
      <family val="2"/>
      <charset val="238"/>
    </font>
    <font>
      <b/>
      <sz val="10"/>
      <color rgb="FF000000"/>
      <name val="Calibri"/>
      <family val="2"/>
      <charset val="238"/>
    </font>
    <font>
      <sz val="11"/>
      <color rgb="FF000000"/>
      <name val="Calibri"/>
      <family val="2"/>
      <charset val="1"/>
    </font>
    <font>
      <sz val="8"/>
      <color rgb="FF000000"/>
      <name val="Calibri"/>
      <family val="2"/>
      <charset val="238"/>
    </font>
    <font>
      <i/>
      <sz val="11"/>
      <color theme="9"/>
      <name val="Calibri"/>
      <family val="2"/>
      <charset val="238"/>
    </font>
    <font>
      <sz val="11"/>
      <color rgb="FF000000"/>
      <name val="Calibri"/>
      <family val="2"/>
      <charset val="238"/>
    </font>
    <font>
      <sz val="11"/>
      <name val="Calibri"/>
      <family val="2"/>
      <charset val="238"/>
    </font>
    <font>
      <b/>
      <sz val="11"/>
      <name val="Calibri"/>
      <family val="2"/>
      <charset val="238"/>
    </font>
    <font>
      <b/>
      <i/>
      <sz val="11"/>
      <color theme="9"/>
      <name val="Calibri"/>
      <family val="2"/>
      <charset val="238"/>
    </font>
    <font>
      <sz val="12"/>
      <color rgb="FF000000"/>
      <name val="Calibri"/>
      <family val="2"/>
      <charset val="238"/>
    </font>
    <font>
      <i/>
      <sz val="8"/>
      <color rgb="FF000000"/>
      <name val="Calibri"/>
      <family val="2"/>
      <charset val="238"/>
    </font>
    <font>
      <i/>
      <sz val="10"/>
      <color rgb="FF000000"/>
      <name val="Calibri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rgb="FFA9D18E"/>
        <bgColor rgb="FF99CCFF"/>
      </patternFill>
    </fill>
    <fill>
      <patternFill patternType="solid">
        <fgColor theme="0"/>
        <bgColor rgb="FFFFFFCC"/>
      </patternFill>
    </fill>
    <fill>
      <patternFill patternType="solid">
        <fgColor theme="0"/>
        <bgColor rgb="FFFFFF00"/>
      </patternFill>
    </fill>
    <fill>
      <patternFill patternType="solid">
        <fgColor rgb="FFF6FFEE"/>
        <bgColor rgb="FFFFFFCC"/>
      </patternFill>
    </fill>
    <fill>
      <patternFill patternType="solid">
        <fgColor rgb="FFF6FFEE"/>
        <bgColor indexed="64"/>
      </patternFill>
    </fill>
    <fill>
      <patternFill patternType="solid">
        <fgColor rgb="FFD8E6CF"/>
        <bgColor rgb="FFFFFFCC"/>
      </patternFill>
    </fill>
    <fill>
      <patternFill patternType="solid">
        <fgColor rgb="FFD8E6CF"/>
        <bgColor indexed="64"/>
      </patternFill>
    </fill>
    <fill>
      <patternFill patternType="solid">
        <fgColor rgb="FFA9D18E"/>
        <bgColor rgb="FFFFFFCC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20" fillId="0" borderId="0" applyFont="0" applyFill="0" applyBorder="0" applyAlignment="0" applyProtection="0"/>
  </cellStyleXfs>
  <cellXfs count="180">
    <xf numFmtId="0" fontId="0" fillId="0" borderId="0" xfId="0"/>
    <xf numFmtId="49" fontId="0" fillId="0" borderId="0" xfId="0" applyNumberFormat="1"/>
    <xf numFmtId="0" fontId="6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49" fontId="2" fillId="0" borderId="0" xfId="0" applyNumberFormat="1" applyFont="1" applyAlignment="1">
      <alignment horizontal="center" vertical="center"/>
    </xf>
    <xf numFmtId="0" fontId="10" fillId="0" borderId="0" xfId="0" applyFont="1" applyAlignment="1">
      <alignment wrapText="1"/>
    </xf>
    <xf numFmtId="0" fontId="14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13" fillId="0" borderId="0" xfId="0" applyFont="1" applyAlignment="1">
      <alignment wrapText="1"/>
    </xf>
    <xf numFmtId="0" fontId="11" fillId="0" borderId="0" xfId="0" applyFont="1" applyAlignment="1">
      <alignment vertical="center" wrapText="1"/>
    </xf>
    <xf numFmtId="0" fontId="16" fillId="0" borderId="0" xfId="0" applyFont="1" applyAlignment="1">
      <alignment vertical="center" wrapText="1"/>
    </xf>
    <xf numFmtId="49" fontId="12" fillId="3" borderId="0" xfId="0" applyNumberFormat="1" applyFont="1" applyFill="1" applyAlignment="1" applyProtection="1">
      <alignment horizontal="left" vertical="center"/>
      <protection locked="0"/>
    </xf>
    <xf numFmtId="49" fontId="22" fillId="0" borderId="0" xfId="0" applyNumberFormat="1" applyFont="1"/>
    <xf numFmtId="49" fontId="22" fillId="0" borderId="0" xfId="0" applyNumberFormat="1" applyFont="1" applyAlignment="1">
      <alignment vertical="center"/>
    </xf>
    <xf numFmtId="49" fontId="9" fillId="0" borderId="3" xfId="0" applyNumberFormat="1" applyFont="1" applyBorder="1" applyAlignment="1">
      <alignment vertical="center"/>
    </xf>
    <xf numFmtId="49" fontId="12" fillId="3" borderId="0" xfId="0" applyNumberFormat="1" applyFont="1" applyFill="1" applyAlignment="1" applyProtection="1">
      <alignment vertical="center"/>
      <protection locked="0"/>
    </xf>
    <xf numFmtId="49" fontId="22" fillId="0" borderId="0" xfId="0" applyNumberFormat="1" applyFont="1" applyAlignment="1">
      <alignment wrapText="1"/>
    </xf>
    <xf numFmtId="49" fontId="5" fillId="0" borderId="0" xfId="0" applyNumberFormat="1" applyFont="1" applyAlignment="1">
      <alignment horizontal="center" vertical="center"/>
    </xf>
    <xf numFmtId="49" fontId="5" fillId="0" borderId="0" xfId="0" applyNumberFormat="1" applyFont="1" applyAlignment="1">
      <alignment vertical="center"/>
    </xf>
    <xf numFmtId="1" fontId="5" fillId="0" borderId="0" xfId="0" applyNumberFormat="1" applyFont="1" applyAlignment="1">
      <alignment horizontal="center" vertical="center"/>
    </xf>
    <xf numFmtId="49" fontId="10" fillId="0" borderId="0" xfId="0" applyNumberFormat="1" applyFont="1" applyAlignment="1">
      <alignment horizontal="left" vertical="center"/>
    </xf>
    <xf numFmtId="0" fontId="23" fillId="0" borderId="3" xfId="0" applyFont="1" applyBorder="1" applyAlignment="1">
      <alignment horizontal="left" vertical="center" wrapText="1"/>
    </xf>
    <xf numFmtId="1" fontId="10" fillId="0" borderId="3" xfId="0" applyNumberFormat="1" applyFont="1" applyBorder="1" applyAlignment="1">
      <alignment horizontal="center" vertical="center" wrapText="1"/>
    </xf>
    <xf numFmtId="0" fontId="23" fillId="3" borderId="0" xfId="0" applyFont="1" applyFill="1" applyAlignment="1">
      <alignment horizontal="left" wrapText="1"/>
    </xf>
    <xf numFmtId="164" fontId="23" fillId="0" borderId="3" xfId="0" applyNumberFormat="1" applyFont="1" applyBorder="1" applyAlignment="1">
      <alignment horizontal="center" vertical="center" wrapText="1"/>
    </xf>
    <xf numFmtId="0" fontId="23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23" fillId="0" borderId="3" xfId="0" applyFont="1" applyBorder="1" applyAlignment="1">
      <alignment horizontal="right" vertical="center" wrapText="1"/>
    </xf>
    <xf numFmtId="165" fontId="12" fillId="0" borderId="3" xfId="0" applyNumberFormat="1" applyFont="1" applyBorder="1" applyAlignment="1">
      <alignment horizontal="center" vertical="center" wrapText="1"/>
    </xf>
    <xf numFmtId="10" fontId="23" fillId="0" borderId="3" xfId="0" applyNumberFormat="1" applyFont="1" applyBorder="1" applyAlignment="1">
      <alignment horizontal="center" vertical="center" wrapText="1"/>
    </xf>
    <xf numFmtId="0" fontId="23" fillId="3" borderId="6" xfId="0" applyFont="1" applyFill="1" applyBorder="1" applyAlignment="1">
      <alignment horizontal="center" vertical="center" wrapText="1"/>
    </xf>
    <xf numFmtId="2" fontId="23" fillId="3" borderId="6" xfId="0" applyNumberFormat="1" applyFont="1" applyFill="1" applyBorder="1" applyAlignment="1">
      <alignment horizontal="center" vertical="center" wrapText="1"/>
    </xf>
    <xf numFmtId="49" fontId="10" fillId="0" borderId="3" xfId="0" applyNumberFormat="1" applyFont="1" applyBorder="1" applyAlignment="1">
      <alignment horizontal="center" vertical="center" wrapText="1"/>
    </xf>
    <xf numFmtId="49" fontId="10" fillId="0" borderId="0" xfId="0" applyNumberFormat="1" applyFont="1" applyAlignment="1">
      <alignment horizontal="center" vertical="center" wrapText="1"/>
    </xf>
    <xf numFmtId="49" fontId="10" fillId="0" borderId="0" xfId="0" applyNumberFormat="1" applyFont="1" applyAlignment="1">
      <alignment horizontal="center" wrapText="1"/>
    </xf>
    <xf numFmtId="0" fontId="17" fillId="0" borderId="0" xfId="0" applyFont="1" applyAlignment="1">
      <alignment horizontal="justify" vertical="center" wrapText="1"/>
    </xf>
    <xf numFmtId="49" fontId="27" fillId="2" borderId="2" xfId="0" applyNumberFormat="1" applyFont="1" applyFill="1" applyBorder="1" applyAlignment="1">
      <alignment horizontal="left" vertical="center"/>
    </xf>
    <xf numFmtId="49" fontId="27" fillId="2" borderId="3" xfId="0" applyNumberFormat="1" applyFont="1" applyFill="1" applyBorder="1" applyAlignment="1">
      <alignment horizontal="left" vertical="center"/>
    </xf>
    <xf numFmtId="49" fontId="27" fillId="2" borderId="4" xfId="0" applyNumberFormat="1" applyFont="1" applyFill="1" applyBorder="1" applyAlignment="1">
      <alignment horizontal="left" vertical="center"/>
    </xf>
    <xf numFmtId="49" fontId="17" fillId="0" borderId="0" xfId="0" applyNumberFormat="1" applyFont="1" applyAlignment="1">
      <alignment horizontal="justify" vertical="center" wrapText="1"/>
    </xf>
    <xf numFmtId="49" fontId="10" fillId="0" borderId="1" xfId="0" applyNumberFormat="1" applyFont="1" applyBorder="1" applyAlignment="1">
      <alignment horizontal="center" vertical="center"/>
    </xf>
    <xf numFmtId="49" fontId="12" fillId="3" borderId="5" xfId="0" applyNumberFormat="1" applyFont="1" applyFill="1" applyBorder="1" applyAlignment="1">
      <alignment horizontal="left" vertical="center"/>
    </xf>
    <xf numFmtId="49" fontId="12" fillId="3" borderId="6" xfId="0" applyNumberFormat="1" applyFont="1" applyFill="1" applyBorder="1" applyAlignment="1">
      <alignment horizontal="left" vertical="center"/>
    </xf>
    <xf numFmtId="49" fontId="12" fillId="3" borderId="7" xfId="0" applyNumberFormat="1" applyFont="1" applyFill="1" applyBorder="1" applyAlignment="1">
      <alignment horizontal="left" vertical="center"/>
    </xf>
    <xf numFmtId="49" fontId="9" fillId="0" borderId="1" xfId="0" applyNumberFormat="1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left" vertical="center"/>
    </xf>
    <xf numFmtId="49" fontId="19" fillId="0" borderId="0" xfId="0" applyNumberFormat="1" applyFont="1" applyAlignment="1">
      <alignment horizontal="left" vertical="center" wrapText="1"/>
    </xf>
    <xf numFmtId="49" fontId="17" fillId="0" borderId="1" xfId="0" applyNumberFormat="1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49" fontId="17" fillId="8" borderId="1" xfId="0" applyNumberFormat="1" applyFont="1" applyFill="1" applyBorder="1" applyAlignment="1" applyProtection="1">
      <alignment horizontal="center" vertical="center" wrapText="1"/>
      <protection locked="0"/>
    </xf>
    <xf numFmtId="49" fontId="10" fillId="0" borderId="11" xfId="0" applyNumberFormat="1" applyFont="1" applyBorder="1" applyAlignment="1">
      <alignment horizontal="center" wrapText="1"/>
    </xf>
    <xf numFmtId="49" fontId="10" fillId="8" borderId="1" xfId="0" applyNumberFormat="1" applyFont="1" applyFill="1" applyBorder="1" applyAlignment="1" applyProtection="1">
      <alignment horizontal="center" vertical="center" wrapText="1"/>
      <protection locked="0"/>
    </xf>
    <xf numFmtId="49" fontId="10" fillId="0" borderId="1" xfId="0" applyNumberFormat="1" applyFont="1" applyBorder="1" applyAlignment="1" applyProtection="1">
      <alignment horizontal="center" vertical="center" wrapText="1"/>
      <protection locked="0"/>
    </xf>
    <xf numFmtId="0" fontId="25" fillId="3" borderId="5" xfId="0" applyFont="1" applyFill="1" applyBorder="1" applyAlignment="1">
      <alignment horizontal="left" vertical="center" wrapText="1"/>
    </xf>
    <xf numFmtId="0" fontId="26" fillId="3" borderId="6" xfId="0" applyFont="1" applyFill="1" applyBorder="1" applyAlignment="1">
      <alignment horizontal="left" vertical="center" wrapText="1"/>
    </xf>
    <xf numFmtId="0" fontId="26" fillId="3" borderId="7" xfId="0" applyFont="1" applyFill="1" applyBorder="1" applyAlignment="1">
      <alignment horizontal="left" vertical="center" wrapText="1"/>
    </xf>
    <xf numFmtId="0" fontId="12" fillId="9" borderId="2" xfId="0" applyFont="1" applyFill="1" applyBorder="1" applyAlignment="1">
      <alignment horizontal="left" wrapText="1"/>
    </xf>
    <xf numFmtId="0" fontId="12" fillId="9" borderId="3" xfId="0" applyFont="1" applyFill="1" applyBorder="1" applyAlignment="1">
      <alignment horizontal="left" wrapText="1"/>
    </xf>
    <xf numFmtId="0" fontId="12" fillId="9" borderId="4" xfId="0" applyFont="1" applyFill="1" applyBorder="1" applyAlignment="1">
      <alignment horizontal="left" wrapText="1"/>
    </xf>
    <xf numFmtId="49" fontId="9" fillId="0" borderId="2" xfId="0" applyNumberFormat="1" applyFont="1" applyBorder="1" applyAlignment="1">
      <alignment horizontal="left" vertical="center"/>
    </xf>
    <xf numFmtId="49" fontId="9" fillId="0" borderId="3" xfId="0" applyNumberFormat="1" applyFont="1" applyBorder="1" applyAlignment="1">
      <alignment horizontal="left" vertical="center"/>
    </xf>
    <xf numFmtId="49" fontId="9" fillId="0" borderId="4" xfId="0" applyNumberFormat="1" applyFont="1" applyBorder="1" applyAlignment="1">
      <alignment horizontal="left" vertical="center"/>
    </xf>
    <xf numFmtId="49" fontId="9" fillId="0" borderId="2" xfId="0" applyNumberFormat="1" applyFont="1" applyBorder="1" applyAlignment="1">
      <alignment horizontal="center" vertical="center" wrapText="1"/>
    </xf>
    <xf numFmtId="49" fontId="9" fillId="0" borderId="3" xfId="0" applyNumberFormat="1" applyFont="1" applyBorder="1" applyAlignment="1">
      <alignment horizontal="center" vertical="center" wrapText="1"/>
    </xf>
    <xf numFmtId="49" fontId="9" fillId="0" borderId="4" xfId="0" applyNumberFormat="1" applyFont="1" applyBorder="1" applyAlignment="1">
      <alignment horizontal="center" vertical="center" wrapText="1"/>
    </xf>
    <xf numFmtId="49" fontId="10" fillId="8" borderId="2" xfId="0" applyNumberFormat="1" applyFont="1" applyFill="1" applyBorder="1" applyAlignment="1" applyProtection="1">
      <alignment horizontal="center" vertical="center" wrapText="1"/>
      <protection locked="0"/>
    </xf>
    <xf numFmtId="49" fontId="10" fillId="8" borderId="3" xfId="0" applyNumberFormat="1" applyFont="1" applyFill="1" applyBorder="1" applyAlignment="1" applyProtection="1">
      <alignment horizontal="center" vertical="center" wrapText="1"/>
      <protection locked="0"/>
    </xf>
    <xf numFmtId="49" fontId="10" fillId="8" borderId="4" xfId="0" applyNumberFormat="1" applyFont="1" applyFill="1" applyBorder="1" applyAlignment="1" applyProtection="1">
      <alignment horizontal="center" vertical="center" wrapText="1"/>
      <protection locked="0"/>
    </xf>
    <xf numFmtId="14" fontId="23" fillId="7" borderId="1" xfId="0" applyNumberFormat="1" applyFont="1" applyFill="1" applyBorder="1" applyAlignment="1" applyProtection="1">
      <alignment horizontal="center" vertical="center" wrapText="1"/>
      <protection locked="0"/>
    </xf>
    <xf numFmtId="0" fontId="23" fillId="3" borderId="1" xfId="0" applyFont="1" applyFill="1" applyBorder="1" applyAlignment="1">
      <alignment horizontal="left" vertical="center" wrapText="1"/>
    </xf>
    <xf numFmtId="0" fontId="23" fillId="3" borderId="2" xfId="0" applyFont="1" applyFill="1" applyBorder="1" applyAlignment="1">
      <alignment horizontal="right" vertical="center" wrapText="1"/>
    </xf>
    <xf numFmtId="0" fontId="23" fillId="3" borderId="3" xfId="0" applyFont="1" applyFill="1" applyBorder="1" applyAlignment="1">
      <alignment horizontal="right" vertical="center" wrapText="1"/>
    </xf>
    <xf numFmtId="0" fontId="23" fillId="3" borderId="4" xfId="0" applyFont="1" applyFill="1" applyBorder="1" applyAlignment="1">
      <alignment horizontal="right" vertical="center" wrapText="1"/>
    </xf>
    <xf numFmtId="0" fontId="12" fillId="3" borderId="1" xfId="0" applyFont="1" applyFill="1" applyBorder="1" applyAlignment="1">
      <alignment horizontal="left" vertical="center" wrapText="1"/>
    </xf>
    <xf numFmtId="10" fontId="23" fillId="5" borderId="2" xfId="0" applyNumberFormat="1" applyFont="1" applyFill="1" applyBorder="1" applyAlignment="1">
      <alignment horizontal="center" vertical="center" wrapText="1"/>
    </xf>
    <xf numFmtId="10" fontId="23" fillId="5" borderId="3" xfId="0" applyNumberFormat="1" applyFont="1" applyFill="1" applyBorder="1" applyAlignment="1">
      <alignment horizontal="center" vertical="center" wrapText="1"/>
    </xf>
    <xf numFmtId="10" fontId="23" fillId="5" borderId="4" xfId="0" applyNumberFormat="1" applyFont="1" applyFill="1" applyBorder="1" applyAlignment="1">
      <alignment horizontal="center" vertical="center" wrapText="1"/>
    </xf>
    <xf numFmtId="165" fontId="23" fillId="7" borderId="1" xfId="0" applyNumberFormat="1" applyFont="1" applyFill="1" applyBorder="1" applyAlignment="1" applyProtection="1">
      <alignment horizontal="center" vertical="center" wrapText="1"/>
      <protection locked="0"/>
    </xf>
    <xf numFmtId="165" fontId="23" fillId="7" borderId="2" xfId="0" applyNumberFormat="1" applyFont="1" applyFill="1" applyBorder="1" applyAlignment="1" applyProtection="1">
      <alignment horizontal="center" vertical="center" wrapText="1"/>
      <protection locked="0"/>
    </xf>
    <xf numFmtId="165" fontId="23" fillId="7" borderId="3" xfId="0" applyNumberFormat="1" applyFont="1" applyFill="1" applyBorder="1" applyAlignment="1" applyProtection="1">
      <alignment horizontal="center" vertical="center" wrapText="1"/>
      <protection locked="0"/>
    </xf>
    <xf numFmtId="165" fontId="23" fillId="7" borderId="4" xfId="0" applyNumberFormat="1" applyFont="1" applyFill="1" applyBorder="1" applyAlignment="1" applyProtection="1">
      <alignment horizontal="center" vertical="center" wrapText="1"/>
      <protection locked="0"/>
    </xf>
    <xf numFmtId="1" fontId="10" fillId="8" borderId="1" xfId="0" applyNumberFormat="1" applyFont="1" applyFill="1" applyBorder="1" applyAlignment="1" applyProtection="1">
      <alignment horizontal="center" vertical="center" wrapText="1"/>
      <protection locked="0"/>
    </xf>
    <xf numFmtId="0" fontId="23" fillId="3" borderId="8" xfId="0" applyFont="1" applyFill="1" applyBorder="1" applyAlignment="1">
      <alignment horizontal="left" vertical="top" wrapText="1"/>
    </xf>
    <xf numFmtId="0" fontId="23" fillId="3" borderId="9" xfId="0" applyFont="1" applyFill="1" applyBorder="1" applyAlignment="1">
      <alignment horizontal="left" vertical="top" wrapText="1"/>
    </xf>
    <xf numFmtId="0" fontId="23" fillId="3" borderId="10" xfId="0" applyFont="1" applyFill="1" applyBorder="1" applyAlignment="1">
      <alignment horizontal="left" vertical="top" wrapText="1"/>
    </xf>
    <xf numFmtId="49" fontId="2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49" fontId="5" fillId="2" borderId="2" xfId="0" applyNumberFormat="1" applyFont="1" applyFill="1" applyBorder="1" applyAlignment="1">
      <alignment horizontal="left" vertical="center"/>
    </xf>
    <xf numFmtId="49" fontId="5" fillId="2" borderId="3" xfId="0" applyNumberFormat="1" applyFont="1" applyFill="1" applyBorder="1" applyAlignment="1">
      <alignment horizontal="left" vertical="center"/>
    </xf>
    <xf numFmtId="49" fontId="5" fillId="2" borderId="4" xfId="0" applyNumberFormat="1" applyFont="1" applyFill="1" applyBorder="1" applyAlignment="1">
      <alignment horizontal="left" vertical="center"/>
    </xf>
    <xf numFmtId="49" fontId="9" fillId="0" borderId="2" xfId="0" applyNumberFormat="1" applyFont="1" applyBorder="1" applyAlignment="1">
      <alignment horizontal="left" vertical="center" wrapText="1"/>
    </xf>
    <xf numFmtId="49" fontId="4" fillId="0" borderId="0" xfId="0" applyNumberFormat="1" applyFont="1" applyAlignment="1">
      <alignment horizontal="center" vertical="center" wrapText="1"/>
    </xf>
    <xf numFmtId="0" fontId="17" fillId="3" borderId="8" xfId="0" applyFont="1" applyFill="1" applyBorder="1" applyAlignment="1">
      <alignment horizontal="left" vertical="center" wrapText="1"/>
    </xf>
    <xf numFmtId="0" fontId="17" fillId="3" borderId="9" xfId="0" applyFont="1" applyFill="1" applyBorder="1" applyAlignment="1">
      <alignment horizontal="left" vertical="center" wrapText="1"/>
    </xf>
    <xf numFmtId="0" fontId="17" fillId="3" borderId="10" xfId="0" applyFont="1" applyFill="1" applyBorder="1" applyAlignment="1">
      <alignment horizontal="left" vertical="center" wrapText="1"/>
    </xf>
    <xf numFmtId="49" fontId="10" fillId="0" borderId="1" xfId="0" applyNumberFormat="1" applyFont="1" applyBorder="1" applyAlignment="1">
      <alignment horizontal="left" vertical="center"/>
    </xf>
    <xf numFmtId="49" fontId="10" fillId="7" borderId="1" xfId="0" applyNumberFormat="1" applyFont="1" applyFill="1" applyBorder="1" applyAlignment="1" applyProtection="1">
      <alignment horizontal="left" vertical="center"/>
      <protection locked="0"/>
    </xf>
    <xf numFmtId="49" fontId="10" fillId="5" borderId="1" xfId="0" applyNumberFormat="1" applyFont="1" applyFill="1" applyBorder="1" applyAlignment="1">
      <alignment horizontal="center" vertical="center"/>
    </xf>
    <xf numFmtId="1" fontId="10" fillId="7" borderId="1" xfId="0" applyNumberFormat="1" applyFont="1" applyFill="1" applyBorder="1" applyAlignment="1" applyProtection="1">
      <alignment horizontal="left" vertical="center"/>
      <protection locked="0"/>
    </xf>
    <xf numFmtId="0" fontId="23" fillId="3" borderId="11" xfId="0" applyFont="1" applyFill="1" applyBorder="1" applyAlignment="1">
      <alignment horizontal="justify" vertical="top" wrapText="1"/>
    </xf>
    <xf numFmtId="0" fontId="23" fillId="3" borderId="11" xfId="0" applyFont="1" applyFill="1" applyBorder="1" applyAlignment="1">
      <alignment horizontal="justify" vertical="top"/>
    </xf>
    <xf numFmtId="0" fontId="23" fillId="3" borderId="1" xfId="0" applyFont="1" applyFill="1" applyBorder="1" applyAlignment="1">
      <alignment horizontal="justify" vertical="top" wrapText="1"/>
    </xf>
    <xf numFmtId="0" fontId="23" fillId="3" borderId="1" xfId="0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left" wrapText="1"/>
    </xf>
    <xf numFmtId="0" fontId="23" fillId="3" borderId="3" xfId="0" applyFont="1" applyFill="1" applyBorder="1" applyAlignment="1">
      <alignment horizontal="left" wrapText="1"/>
    </xf>
    <xf numFmtId="0" fontId="23" fillId="3" borderId="4" xfId="0" applyFont="1" applyFill="1" applyBorder="1" applyAlignment="1">
      <alignment horizontal="left" wrapText="1"/>
    </xf>
    <xf numFmtId="9" fontId="12" fillId="3" borderId="2" xfId="1" applyFont="1" applyFill="1" applyBorder="1" applyAlignment="1" applyProtection="1">
      <alignment horizontal="center" vertical="center" wrapText="1"/>
    </xf>
    <xf numFmtId="9" fontId="12" fillId="3" borderId="3" xfId="1" applyFont="1" applyFill="1" applyBorder="1" applyAlignment="1" applyProtection="1">
      <alignment horizontal="center" vertical="center" wrapText="1"/>
    </xf>
    <xf numFmtId="9" fontId="12" fillId="3" borderId="4" xfId="1" applyFont="1" applyFill="1" applyBorder="1" applyAlignment="1" applyProtection="1">
      <alignment horizontal="center" vertical="center" wrapText="1"/>
    </xf>
    <xf numFmtId="49" fontId="10" fillId="0" borderId="1" xfId="0" applyNumberFormat="1" applyFont="1" applyBorder="1" applyAlignment="1" applyProtection="1">
      <alignment horizontal="center" vertical="center"/>
      <protection locked="0"/>
    </xf>
    <xf numFmtId="49" fontId="10" fillId="0" borderId="5" xfId="0" applyNumberFormat="1" applyFont="1" applyBorder="1" applyAlignment="1">
      <alignment horizontal="center" vertical="center" wrapText="1"/>
    </xf>
    <xf numFmtId="49" fontId="10" fillId="0" borderId="6" xfId="0" applyNumberFormat="1" applyFont="1" applyBorder="1" applyAlignment="1">
      <alignment horizontal="center" vertical="center" wrapText="1"/>
    </xf>
    <xf numFmtId="49" fontId="10" fillId="0" borderId="7" xfId="0" applyNumberFormat="1" applyFont="1" applyBorder="1" applyAlignment="1">
      <alignment horizontal="center" vertical="center" wrapText="1"/>
    </xf>
    <xf numFmtId="49" fontId="10" fillId="0" borderId="8" xfId="0" applyNumberFormat="1" applyFont="1" applyBorder="1" applyAlignment="1">
      <alignment horizontal="center" vertical="center" wrapText="1"/>
    </xf>
    <xf numFmtId="49" fontId="10" fillId="0" borderId="9" xfId="0" applyNumberFormat="1" applyFont="1" applyBorder="1" applyAlignment="1">
      <alignment horizontal="center" vertical="center" wrapText="1"/>
    </xf>
    <xf numFmtId="49" fontId="10" fillId="0" borderId="10" xfId="0" applyNumberFormat="1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left" vertical="center" wrapText="1"/>
    </xf>
    <xf numFmtId="49" fontId="10" fillId="8" borderId="5" xfId="0" applyNumberFormat="1" applyFont="1" applyFill="1" applyBorder="1" applyAlignment="1" applyProtection="1">
      <alignment horizontal="center" vertical="center" wrapText="1"/>
      <protection locked="0"/>
    </xf>
    <xf numFmtId="49" fontId="10" fillId="8" borderId="6" xfId="0" applyNumberFormat="1" applyFont="1" applyFill="1" applyBorder="1" applyAlignment="1" applyProtection="1">
      <alignment horizontal="center" vertical="center" wrapText="1"/>
      <protection locked="0"/>
    </xf>
    <xf numFmtId="49" fontId="10" fillId="8" borderId="7" xfId="0" applyNumberFormat="1" applyFont="1" applyFill="1" applyBorder="1" applyAlignment="1" applyProtection="1">
      <alignment horizontal="center" vertical="center" wrapText="1"/>
      <protection locked="0"/>
    </xf>
    <xf numFmtId="49" fontId="10" fillId="8" borderId="8" xfId="0" applyNumberFormat="1" applyFont="1" applyFill="1" applyBorder="1" applyAlignment="1" applyProtection="1">
      <alignment horizontal="center" vertical="center" wrapText="1"/>
      <protection locked="0"/>
    </xf>
    <xf numFmtId="49" fontId="10" fillId="8" borderId="9" xfId="0" applyNumberFormat="1" applyFont="1" applyFill="1" applyBorder="1" applyAlignment="1" applyProtection="1">
      <alignment horizontal="center" vertical="center" wrapText="1"/>
      <protection locked="0"/>
    </xf>
    <xf numFmtId="49" fontId="10" fillId="8" borderId="10" xfId="0" applyNumberFormat="1" applyFont="1" applyFill="1" applyBorder="1" applyAlignment="1" applyProtection="1">
      <alignment horizontal="center" vertical="center" wrapText="1"/>
      <protection locked="0"/>
    </xf>
    <xf numFmtId="49" fontId="10" fillId="0" borderId="8" xfId="0" applyNumberFormat="1" applyFont="1" applyBorder="1" applyAlignment="1">
      <alignment horizontal="center" vertical="top" wrapText="1"/>
    </xf>
    <xf numFmtId="49" fontId="10" fillId="0" borderId="9" xfId="0" applyNumberFormat="1" applyFont="1" applyBorder="1" applyAlignment="1">
      <alignment horizontal="center" vertical="top" wrapText="1"/>
    </xf>
    <xf numFmtId="49" fontId="10" fillId="0" borderId="10" xfId="0" applyNumberFormat="1" applyFont="1" applyBorder="1" applyAlignment="1">
      <alignment horizontal="center" vertical="top" wrapText="1"/>
    </xf>
    <xf numFmtId="49" fontId="9" fillId="2" borderId="1" xfId="0" applyNumberFormat="1" applyFont="1" applyFill="1" applyBorder="1" applyAlignment="1">
      <alignment horizontal="left" vertical="center"/>
    </xf>
    <xf numFmtId="0" fontId="23" fillId="3" borderId="2" xfId="0" applyFont="1" applyFill="1" applyBorder="1" applyAlignment="1">
      <alignment horizontal="center" vertical="center" wrapText="1"/>
    </xf>
    <xf numFmtId="0" fontId="23" fillId="3" borderId="3" xfId="0" applyFont="1" applyFill="1" applyBorder="1" applyAlignment="1">
      <alignment horizontal="center" vertical="center" wrapText="1"/>
    </xf>
    <xf numFmtId="0" fontId="24" fillId="3" borderId="2" xfId="0" applyFont="1" applyFill="1" applyBorder="1" applyAlignment="1">
      <alignment horizontal="center" vertical="center" wrapText="1"/>
    </xf>
    <xf numFmtId="0" fontId="24" fillId="3" borderId="3" xfId="0" applyFont="1" applyFill="1" applyBorder="1" applyAlignment="1">
      <alignment horizontal="center" vertical="center" wrapText="1"/>
    </xf>
    <xf numFmtId="4" fontId="23" fillId="5" borderId="1" xfId="0" applyNumberFormat="1" applyFont="1" applyFill="1" applyBorder="1" applyAlignment="1">
      <alignment horizontal="center" vertical="center" wrapText="1"/>
    </xf>
    <xf numFmtId="0" fontId="23" fillId="7" borderId="1" xfId="0" applyFont="1" applyFill="1" applyBorder="1" applyAlignment="1" applyProtection="1">
      <alignment horizontal="center" vertical="center" wrapText="1"/>
      <protection locked="0"/>
    </xf>
    <xf numFmtId="0" fontId="12" fillId="3" borderId="3" xfId="0" applyFont="1" applyFill="1" applyBorder="1" applyAlignment="1">
      <alignment horizontal="left" wrapText="1"/>
    </xf>
    <xf numFmtId="0" fontId="12" fillId="3" borderId="4" xfId="0" applyFont="1" applyFill="1" applyBorder="1" applyAlignment="1">
      <alignment horizontal="left" wrapText="1"/>
    </xf>
    <xf numFmtId="49" fontId="10" fillId="6" borderId="1" xfId="0" applyNumberFormat="1" applyFont="1" applyFill="1" applyBorder="1" applyAlignment="1">
      <alignment horizontal="center" vertical="center" wrapText="1"/>
    </xf>
    <xf numFmtId="9" fontId="12" fillId="7" borderId="2" xfId="1" applyFont="1" applyFill="1" applyBorder="1" applyAlignment="1" applyProtection="1">
      <alignment horizontal="center" vertical="center" wrapText="1"/>
      <protection locked="0"/>
    </xf>
    <xf numFmtId="9" fontId="12" fillId="7" borderId="3" xfId="1" applyFont="1" applyFill="1" applyBorder="1" applyAlignment="1" applyProtection="1">
      <alignment horizontal="center" vertical="center" wrapText="1"/>
      <protection locked="0"/>
    </xf>
    <xf numFmtId="9" fontId="12" fillId="7" borderId="4" xfId="1" applyFont="1" applyFill="1" applyBorder="1" applyAlignment="1" applyProtection="1">
      <alignment horizontal="center" vertical="center" wrapText="1"/>
      <protection locked="0"/>
    </xf>
    <xf numFmtId="1" fontId="23" fillId="3" borderId="3" xfId="0" applyNumberFormat="1" applyFont="1" applyFill="1" applyBorder="1" applyAlignment="1">
      <alignment horizontal="left" wrapText="1"/>
    </xf>
    <xf numFmtId="49" fontId="10" fillId="7" borderId="1" xfId="0" applyNumberFormat="1" applyFont="1" applyFill="1" applyBorder="1" applyAlignment="1" applyProtection="1">
      <alignment horizontal="center" vertical="center"/>
      <protection locked="0"/>
    </xf>
    <xf numFmtId="165" fontId="12" fillId="5" borderId="2" xfId="0" applyNumberFormat="1" applyFont="1" applyFill="1" applyBorder="1" applyAlignment="1">
      <alignment horizontal="center" vertical="center" wrapText="1"/>
    </xf>
    <xf numFmtId="165" fontId="12" fillId="5" borderId="3" xfId="0" applyNumberFormat="1" applyFont="1" applyFill="1" applyBorder="1" applyAlignment="1">
      <alignment horizontal="center" vertical="center" wrapText="1"/>
    </xf>
    <xf numFmtId="165" fontId="12" fillId="5" borderId="4" xfId="0" applyNumberFormat="1" applyFont="1" applyFill="1" applyBorder="1" applyAlignment="1">
      <alignment horizontal="center" vertical="center" wrapText="1"/>
    </xf>
    <xf numFmtId="9" fontId="23" fillId="5" borderId="2" xfId="0" applyNumberFormat="1" applyFont="1" applyFill="1" applyBorder="1" applyAlignment="1">
      <alignment horizontal="center" vertical="center" wrapText="1"/>
    </xf>
    <xf numFmtId="9" fontId="23" fillId="5" borderId="3" xfId="0" applyNumberFormat="1" applyFont="1" applyFill="1" applyBorder="1" applyAlignment="1">
      <alignment horizontal="center" vertical="center" wrapText="1"/>
    </xf>
    <xf numFmtId="9" fontId="23" fillId="5" borderId="4" xfId="0" applyNumberFormat="1" applyFont="1" applyFill="1" applyBorder="1" applyAlignment="1">
      <alignment horizontal="center" vertical="center" wrapText="1"/>
    </xf>
    <xf numFmtId="49" fontId="19" fillId="7" borderId="1" xfId="0" applyNumberFormat="1" applyFont="1" applyFill="1" applyBorder="1" applyAlignment="1" applyProtection="1">
      <alignment horizontal="left" vertical="center" wrapText="1" indent="1"/>
      <protection locked="0"/>
    </xf>
    <xf numFmtId="49" fontId="7" fillId="7" borderId="1" xfId="0" applyNumberFormat="1" applyFont="1" applyFill="1" applyBorder="1" applyAlignment="1" applyProtection="1">
      <alignment horizontal="left" vertical="center" wrapText="1" indent="1"/>
      <protection locked="0"/>
    </xf>
    <xf numFmtId="49" fontId="17" fillId="0" borderId="1" xfId="0" applyNumberFormat="1" applyFont="1" applyBorder="1" applyAlignment="1">
      <alignment horizontal="left" vertical="center" wrapText="1"/>
    </xf>
    <xf numFmtId="49" fontId="9" fillId="7" borderId="1" xfId="0" applyNumberFormat="1" applyFont="1" applyFill="1" applyBorder="1" applyAlignment="1" applyProtection="1">
      <alignment horizontal="left" vertical="center" wrapText="1"/>
      <protection locked="0"/>
    </xf>
    <xf numFmtId="49" fontId="10" fillId="0" borderId="2" xfId="0" applyNumberFormat="1" applyFont="1" applyBorder="1" applyAlignment="1">
      <alignment horizontal="left" vertical="center"/>
    </xf>
    <xf numFmtId="49" fontId="10" fillId="0" borderId="3" xfId="0" applyNumberFormat="1" applyFont="1" applyBorder="1" applyAlignment="1">
      <alignment horizontal="left" vertical="center"/>
    </xf>
    <xf numFmtId="49" fontId="10" fillId="0" borderId="4" xfId="0" applyNumberFormat="1" applyFont="1" applyBorder="1" applyAlignment="1">
      <alignment horizontal="left" vertical="center"/>
    </xf>
    <xf numFmtId="14" fontId="10" fillId="8" borderId="1" xfId="0" applyNumberFormat="1" applyFont="1" applyFill="1" applyBorder="1" applyAlignment="1" applyProtection="1">
      <alignment horizontal="center" vertical="center" wrapText="1"/>
      <protection locked="0"/>
    </xf>
    <xf numFmtId="49" fontId="29" fillId="8" borderId="2" xfId="0" applyNumberFormat="1" applyFont="1" applyFill="1" applyBorder="1" applyAlignment="1" applyProtection="1">
      <alignment horizontal="center" vertical="center"/>
      <protection locked="0"/>
    </xf>
    <xf numFmtId="49" fontId="29" fillId="8" borderId="3" xfId="0" applyNumberFormat="1" applyFont="1" applyFill="1" applyBorder="1" applyAlignment="1" applyProtection="1">
      <alignment horizontal="center" vertical="center"/>
      <protection locked="0"/>
    </xf>
    <xf numFmtId="49" fontId="29" fillId="8" borderId="4" xfId="0" applyNumberFormat="1" applyFont="1" applyFill="1" applyBorder="1" applyAlignment="1" applyProtection="1">
      <alignment horizontal="center" vertical="center"/>
      <protection locked="0"/>
    </xf>
    <xf numFmtId="0" fontId="9" fillId="0" borderId="0" xfId="0" applyFont="1" applyAlignment="1">
      <alignment horizontal="left" vertical="center"/>
    </xf>
    <xf numFmtId="49" fontId="10" fillId="3" borderId="1" xfId="0" applyNumberFormat="1" applyFont="1" applyFill="1" applyBorder="1" applyAlignment="1" applyProtection="1">
      <alignment horizontal="center" vertical="center"/>
      <protection locked="0"/>
    </xf>
    <xf numFmtId="0" fontId="23" fillId="3" borderId="4" xfId="0" applyFont="1" applyFill="1" applyBorder="1" applyAlignment="1">
      <alignment horizontal="center" vertical="center" wrapText="1"/>
    </xf>
    <xf numFmtId="1" fontId="23" fillId="3" borderId="2" xfId="0" applyNumberFormat="1" applyFont="1" applyFill="1" applyBorder="1" applyAlignment="1">
      <alignment horizontal="center" vertical="center" wrapText="1"/>
    </xf>
    <xf numFmtId="1" fontId="23" fillId="3" borderId="3" xfId="0" applyNumberFormat="1" applyFont="1" applyFill="1" applyBorder="1" applyAlignment="1">
      <alignment horizontal="center" vertical="center" wrapText="1"/>
    </xf>
    <xf numFmtId="1" fontId="23" fillId="3" borderId="4" xfId="0" applyNumberFormat="1" applyFont="1" applyFill="1" applyBorder="1" applyAlignment="1">
      <alignment horizontal="center" vertical="center" wrapText="1"/>
    </xf>
    <xf numFmtId="0" fontId="23" fillId="3" borderId="5" xfId="0" applyFont="1" applyFill="1" applyBorder="1" applyAlignment="1">
      <alignment horizontal="center" vertical="center" wrapText="1"/>
    </xf>
    <xf numFmtId="0" fontId="23" fillId="3" borderId="6" xfId="0" applyFont="1" applyFill="1" applyBorder="1" applyAlignment="1">
      <alignment horizontal="center" vertical="center" wrapText="1"/>
    </xf>
    <xf numFmtId="0" fontId="23" fillId="3" borderId="7" xfId="0" applyFont="1" applyFill="1" applyBorder="1" applyAlignment="1">
      <alignment horizontal="center" vertical="center" wrapText="1"/>
    </xf>
    <xf numFmtId="0" fontId="23" fillId="3" borderId="8" xfId="0" applyFont="1" applyFill="1" applyBorder="1" applyAlignment="1">
      <alignment horizontal="center" vertical="center" wrapText="1"/>
    </xf>
    <xf numFmtId="0" fontId="23" fillId="3" borderId="9" xfId="0" applyFont="1" applyFill="1" applyBorder="1" applyAlignment="1">
      <alignment horizontal="center" vertical="center" wrapText="1"/>
    </xf>
    <xf numFmtId="0" fontId="23" fillId="3" borderId="10" xfId="0" applyFont="1" applyFill="1" applyBorder="1" applyAlignment="1">
      <alignment horizontal="center" vertical="center" wrapText="1"/>
    </xf>
    <xf numFmtId="0" fontId="23" fillId="3" borderId="11" xfId="0" applyFont="1" applyFill="1" applyBorder="1" applyAlignment="1">
      <alignment horizontal="center" vertical="center" wrapText="1"/>
    </xf>
    <xf numFmtId="0" fontId="23" fillId="3" borderId="12" xfId="0" applyFont="1" applyFill="1" applyBorder="1" applyAlignment="1">
      <alignment horizontal="center" vertical="center" wrapText="1"/>
    </xf>
    <xf numFmtId="49" fontId="21" fillId="4" borderId="0" xfId="0" applyNumberFormat="1" applyFont="1" applyFill="1" applyAlignment="1">
      <alignment horizontal="justify" vertical="top" wrapText="1"/>
    </xf>
    <xf numFmtId="1" fontId="23" fillId="3" borderId="2" xfId="0" applyNumberFormat="1" applyFont="1" applyFill="1" applyBorder="1" applyAlignment="1" applyProtection="1">
      <alignment horizontal="center" vertical="center" wrapText="1"/>
      <protection locked="0"/>
    </xf>
    <xf numFmtId="1" fontId="23" fillId="3" borderId="3" xfId="0" applyNumberFormat="1" applyFont="1" applyFill="1" applyBorder="1" applyAlignment="1" applyProtection="1">
      <alignment horizontal="center" vertical="center" wrapText="1"/>
      <protection locked="0"/>
    </xf>
    <xf numFmtId="1" fontId="23" fillId="3" borderId="4" xfId="0" applyNumberFormat="1" applyFont="1" applyFill="1" applyBorder="1" applyAlignment="1" applyProtection="1">
      <alignment horizontal="center" vertical="center" wrapText="1"/>
      <protection locked="0"/>
    </xf>
    <xf numFmtId="1" fontId="25" fillId="3" borderId="1" xfId="0" applyNumberFormat="1" applyFont="1" applyFill="1" applyBorder="1" applyAlignment="1">
      <alignment horizontal="left" vertical="center" wrapText="1"/>
    </xf>
    <xf numFmtId="49" fontId="5" fillId="2" borderId="1" xfId="0" applyNumberFormat="1" applyFont="1" applyFill="1" applyBorder="1" applyAlignment="1">
      <alignment horizontal="left" vertical="center" wrapText="1"/>
    </xf>
    <xf numFmtId="49" fontId="12" fillId="3" borderId="1" xfId="0" applyNumberFormat="1" applyFont="1" applyFill="1" applyBorder="1" applyAlignment="1">
      <alignment horizontal="left" vertical="center" wrapText="1"/>
    </xf>
  </cellXfs>
  <cellStyles count="2">
    <cellStyle name="Normalny" xfId="0" builtinId="0"/>
    <cellStyle name="Procentowy" xfId="1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A9D18E"/>
      <rgbColor rgb="FF7F7F7F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F0D9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85724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6FFEE"/>
      <color rgb="FFD8E6CF"/>
      <color rgb="FFA9D18E"/>
      <color rgb="FFE2EFD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153865</xdr:colOff>
      <xdr:row>1</xdr:row>
      <xdr:rowOff>197830</xdr:rowOff>
    </xdr:from>
    <xdr:to>
      <xdr:col>25</xdr:col>
      <xdr:colOff>90912</xdr:colOff>
      <xdr:row>1</xdr:row>
      <xdr:rowOff>886560</xdr:rowOff>
    </xdr:to>
    <xdr:pic>
      <xdr:nvPicPr>
        <xdr:cNvPr id="6" name="Obraz 5">
          <a:extLst>
            <a:ext uri="{FF2B5EF4-FFF2-40B4-BE49-F238E27FC236}">
              <a16:creationId xmlns:a16="http://schemas.microsoft.com/office/drawing/2014/main" id="{04FAA7DC-3C94-46EC-816A-01840C90C8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50827" y="1377465"/>
          <a:ext cx="618451" cy="688730"/>
        </a:xfrm>
        <a:prstGeom prst="rect">
          <a:avLst/>
        </a:prstGeom>
      </xdr:spPr>
    </xdr:pic>
    <xdr:clientData/>
  </xdr:twoCellAnchor>
  <xdr:twoCellAnchor editAs="oneCell">
    <xdr:from>
      <xdr:col>1</xdr:col>
      <xdr:colOff>316580</xdr:colOff>
      <xdr:row>0</xdr:row>
      <xdr:rowOff>97582</xdr:rowOff>
    </xdr:from>
    <xdr:to>
      <xdr:col>23</xdr:col>
      <xdr:colOff>107067</xdr:colOff>
      <xdr:row>0</xdr:row>
      <xdr:rowOff>700768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5F181719-0947-4ECA-8D5F-FAC61742206F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9955" y="97582"/>
          <a:ext cx="4924462" cy="603186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14C4FCC-1AAD-4E12-ADDB-6E188A44389E}" name="Tabela1" displayName="Tabela1" ref="AG106:AH273" totalsRowShown="0" headerRowCellStyle="Normalny" dataCellStyle="Normalny">
  <autoFilter ref="AG106:AH273" xr:uid="{114C4FCC-1AAD-4E12-ADDB-6E188A44389E}"/>
  <sortState xmlns:xlrd2="http://schemas.microsoft.com/office/spreadsheetml/2017/richdata2" ref="AG107:AH273">
    <sortCondition ref="AG106:AG273"/>
  </sortState>
  <tableColumns count="2">
    <tableColumn id="1" xr3:uid="{12F58EBC-00E2-4375-A7A0-5875EF587391}" name="gmina " dataCellStyle="Normalny"/>
    <tableColumn id="2" xr3:uid="{8E35BC3B-8B31-44F2-AFEC-DB28F5AA6D9E}" name="wskaźnik g" dataCellStyle="Normalny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58EEC251-C905-4855-9954-6D395613C502}" name="Tabela2" displayName="Tabela2" ref="AJ106:AJ108" totalsRowShown="0">
  <autoFilter ref="AJ106:AJ108" xr:uid="{58EEC251-C905-4855-9954-6D395613C502}"/>
  <tableColumns count="1">
    <tableColumn id="1" xr3:uid="{3170D020-E2B5-42C6-AAEB-D4C7EBBE3B76}" name="odległość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692EA3C7-E02E-4AB3-9B42-456D5F221BEE}" name="Tabela3" displayName="Tabela3" ref="AL106:AL108" totalsRowShown="0">
  <autoFilter ref="AL106:AL108" xr:uid="{692EA3C7-E02E-4AB3-9B42-456D5F221BEE}"/>
  <tableColumns count="1">
    <tableColumn id="1" xr3:uid="{2B7083BF-BD07-4CF3-8631-7629658F7890}" name="tak/nie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table" Target="../tables/table3.xml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273"/>
  <sheetViews>
    <sheetView showGridLines="0" tabSelected="1" view="pageBreakPreview" zoomScale="90" zoomScaleNormal="140" zoomScaleSheetLayoutView="90" zoomScalePageLayoutView="130" workbookViewId="0">
      <selection activeCell="C4" sqref="C4"/>
    </sheetView>
  </sheetViews>
  <sheetFormatPr defaultColWidth="9.140625" defaultRowHeight="15" x14ac:dyDescent="0.25"/>
  <cols>
    <col min="1" max="2" width="5" customWidth="1"/>
    <col min="3" max="26" width="3.42578125" customWidth="1"/>
    <col min="27" max="27" width="98.7109375" customWidth="1"/>
    <col min="28" max="28" width="72.140625" customWidth="1"/>
    <col min="29" max="29" width="40" customWidth="1"/>
    <col min="34" max="34" width="12.28515625" customWidth="1"/>
    <col min="36" max="36" width="11.85546875" customWidth="1"/>
    <col min="38" max="38" width="11.85546875" customWidth="1"/>
  </cols>
  <sheetData>
    <row r="1" spans="1:28" ht="72.75" customHeight="1" x14ac:dyDescent="0.25">
      <c r="A1" s="1"/>
      <c r="B1" s="5"/>
      <c r="C1" s="86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5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4"/>
    </row>
    <row r="2" spans="1:28" ht="77.25" customHeight="1" x14ac:dyDescent="0.25">
      <c r="A2" s="92" t="s">
        <v>234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  <c r="AA2" s="1"/>
      <c r="AB2" s="6"/>
    </row>
    <row r="3" spans="1:28" ht="20.100000000000001" customHeight="1" x14ac:dyDescent="0.25">
      <c r="A3" s="88" t="s">
        <v>14</v>
      </c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89"/>
      <c r="X3" s="89"/>
      <c r="Y3" s="89"/>
      <c r="Z3" s="90"/>
      <c r="AA3" s="1"/>
      <c r="AB3" s="2"/>
    </row>
    <row r="4" spans="1:28" ht="20.100000000000001" customHeight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3"/>
    </row>
    <row r="5" spans="1:28" ht="20.100000000000001" customHeight="1" x14ac:dyDescent="0.25">
      <c r="A5" s="91" t="s">
        <v>227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  <c r="V5" s="61"/>
      <c r="W5" s="61"/>
      <c r="X5" s="61"/>
      <c r="Y5" s="61"/>
      <c r="Z5" s="62"/>
      <c r="AB5" s="7"/>
    </row>
    <row r="6" spans="1:28" ht="44.25" customHeight="1" x14ac:dyDescent="0.3">
      <c r="A6" s="148" t="s">
        <v>248</v>
      </c>
      <c r="B6" s="149"/>
      <c r="C6" s="149"/>
      <c r="D6" s="149"/>
      <c r="E6" s="149"/>
      <c r="F6" s="149"/>
      <c r="G6" s="149"/>
      <c r="H6" s="149"/>
      <c r="I6" s="149"/>
      <c r="J6" s="149"/>
      <c r="K6" s="149"/>
      <c r="L6" s="149"/>
      <c r="M6" s="149"/>
      <c r="N6" s="149"/>
      <c r="O6" s="149"/>
      <c r="P6" s="149"/>
      <c r="Q6" s="149"/>
      <c r="R6" s="149"/>
      <c r="S6" s="149"/>
      <c r="T6" s="149"/>
      <c r="U6" s="149"/>
      <c r="V6" s="149"/>
      <c r="W6" s="149"/>
      <c r="X6" s="149"/>
      <c r="Y6" s="149"/>
      <c r="Z6" s="149"/>
      <c r="AA6" s="13"/>
      <c r="AB6" s="9"/>
    </row>
    <row r="7" spans="1:28" ht="20.100000000000001" customHeight="1" x14ac:dyDescent="0.25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"/>
      <c r="AB7" s="7"/>
    </row>
    <row r="8" spans="1:28" ht="20.100000000000001" customHeight="1" x14ac:dyDescent="0.25">
      <c r="A8" s="60" t="s">
        <v>40</v>
      </c>
      <c r="B8" s="61"/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  <c r="N8" s="61"/>
      <c r="O8" s="61"/>
      <c r="P8" s="61"/>
      <c r="Q8" s="61"/>
      <c r="R8" s="61"/>
      <c r="S8" s="61"/>
      <c r="T8" s="61"/>
      <c r="U8" s="61"/>
      <c r="V8" s="61"/>
      <c r="W8" s="61"/>
      <c r="X8" s="61"/>
      <c r="Y8" s="61"/>
      <c r="Z8" s="62"/>
      <c r="AA8" s="1"/>
      <c r="AB8" s="7"/>
    </row>
    <row r="9" spans="1:28" ht="30" customHeight="1" x14ac:dyDescent="0.3">
      <c r="A9" s="150" t="s">
        <v>42</v>
      </c>
      <c r="B9" s="150"/>
      <c r="C9" s="150"/>
      <c r="D9" s="150"/>
      <c r="E9" s="151"/>
      <c r="F9" s="151"/>
      <c r="G9" s="151"/>
      <c r="H9" s="151"/>
      <c r="I9" s="151"/>
      <c r="J9" s="151"/>
      <c r="K9" s="151"/>
      <c r="L9" s="151"/>
      <c r="M9" s="151"/>
      <c r="N9" s="151"/>
      <c r="O9" s="151"/>
      <c r="P9" s="151"/>
      <c r="Q9" s="151"/>
      <c r="R9" s="151"/>
      <c r="S9" s="151"/>
      <c r="T9" s="151"/>
      <c r="U9" s="151"/>
      <c r="V9" s="151"/>
      <c r="W9" s="151"/>
      <c r="X9" s="151"/>
      <c r="Y9" s="151"/>
      <c r="Z9" s="151"/>
      <c r="AA9" s="13"/>
      <c r="AB9" s="9"/>
    </row>
    <row r="10" spans="1:28" ht="20.100000000000001" customHeight="1" x14ac:dyDescent="0.25">
      <c r="A10" s="96" t="s">
        <v>0</v>
      </c>
      <c r="B10" s="96"/>
      <c r="C10" s="96"/>
      <c r="D10" s="96"/>
      <c r="E10" s="97"/>
      <c r="F10" s="97"/>
      <c r="G10" s="97"/>
      <c r="H10" s="97"/>
      <c r="I10" s="97"/>
      <c r="J10" s="97"/>
      <c r="K10" s="97"/>
      <c r="L10" s="97"/>
      <c r="M10" s="97"/>
      <c r="N10" s="96" t="s">
        <v>1</v>
      </c>
      <c r="O10" s="96"/>
      <c r="P10" s="96"/>
      <c r="Q10" s="96"/>
      <c r="R10" s="97"/>
      <c r="S10" s="97"/>
      <c r="T10" s="97"/>
      <c r="U10" s="97"/>
      <c r="V10" s="97"/>
      <c r="W10" s="97"/>
      <c r="X10" s="97"/>
      <c r="Y10" s="97"/>
      <c r="Z10" s="97"/>
      <c r="AA10" s="1"/>
      <c r="AB10" s="10"/>
    </row>
    <row r="11" spans="1:28" ht="20.100000000000001" customHeight="1" x14ac:dyDescent="0.25">
      <c r="A11" s="96" t="s">
        <v>2</v>
      </c>
      <c r="B11" s="96"/>
      <c r="C11" s="96"/>
      <c r="D11" s="96"/>
      <c r="E11" s="97"/>
      <c r="F11" s="97"/>
      <c r="G11" s="97"/>
      <c r="H11" s="97"/>
      <c r="I11" s="97"/>
      <c r="J11" s="97"/>
      <c r="K11" s="97"/>
      <c r="L11" s="97"/>
      <c r="M11" s="97"/>
      <c r="N11" s="96" t="s">
        <v>3</v>
      </c>
      <c r="O11" s="96"/>
      <c r="P11" s="96"/>
      <c r="Q11" s="96"/>
      <c r="R11" s="97"/>
      <c r="S11" s="97"/>
      <c r="T11" s="97"/>
      <c r="U11" s="97"/>
      <c r="V11" s="97"/>
      <c r="W11" s="97"/>
      <c r="X11" s="97"/>
      <c r="Y11" s="97"/>
      <c r="Z11" s="97"/>
      <c r="AA11" s="1"/>
      <c r="AB11" s="10"/>
    </row>
    <row r="12" spans="1:28" ht="20.100000000000001" customHeight="1" x14ac:dyDescent="0.25">
      <c r="A12" s="96" t="s">
        <v>20</v>
      </c>
      <c r="B12" s="96"/>
      <c r="C12" s="96"/>
      <c r="D12" s="96"/>
      <c r="E12" s="97"/>
      <c r="F12" s="97"/>
      <c r="G12" s="97"/>
      <c r="H12" s="97"/>
      <c r="I12" s="97"/>
      <c r="J12" s="97"/>
      <c r="K12" s="97"/>
      <c r="L12" s="97"/>
      <c r="M12" s="97"/>
      <c r="N12" s="96" t="s">
        <v>4</v>
      </c>
      <c r="O12" s="96"/>
      <c r="P12" s="96"/>
      <c r="Q12" s="96"/>
      <c r="R12" s="97"/>
      <c r="S12" s="97"/>
      <c r="T12" s="97"/>
      <c r="U12" s="97"/>
      <c r="V12" s="97"/>
      <c r="W12" s="97"/>
      <c r="X12" s="97"/>
      <c r="Y12" s="97"/>
      <c r="Z12" s="97"/>
      <c r="AA12" s="1"/>
      <c r="AB12" s="10"/>
    </row>
    <row r="13" spans="1:28" ht="20.100000000000001" customHeight="1" x14ac:dyDescent="0.25">
      <c r="A13" s="152" t="s">
        <v>247</v>
      </c>
      <c r="B13" s="153"/>
      <c r="C13" s="153"/>
      <c r="D13" s="154"/>
      <c r="E13" s="156" t="s">
        <v>261</v>
      </c>
      <c r="F13" s="157"/>
      <c r="G13" s="157"/>
      <c r="H13" s="157"/>
      <c r="I13" s="157"/>
      <c r="J13" s="157"/>
      <c r="K13" s="157"/>
      <c r="L13" s="157"/>
      <c r="M13" s="157"/>
      <c r="N13" s="157"/>
      <c r="O13" s="157"/>
      <c r="P13" s="157"/>
      <c r="Q13" s="157"/>
      <c r="R13" s="157"/>
      <c r="S13" s="157"/>
      <c r="T13" s="157"/>
      <c r="U13" s="157"/>
      <c r="V13" s="157"/>
      <c r="W13" s="157"/>
      <c r="X13" s="157"/>
      <c r="Y13" s="157"/>
      <c r="Z13" s="158"/>
      <c r="AA13" s="1"/>
      <c r="AB13" s="10"/>
    </row>
    <row r="14" spans="1:28" ht="20.100000000000001" customHeight="1" x14ac:dyDescent="0.25">
      <c r="A14" s="96" t="s">
        <v>230</v>
      </c>
      <c r="B14" s="96"/>
      <c r="C14" s="96"/>
      <c r="D14" s="96"/>
      <c r="E14" s="160" t="s">
        <v>213</v>
      </c>
      <c r="F14" s="160"/>
      <c r="G14" s="160"/>
      <c r="H14" s="141"/>
      <c r="I14" s="141"/>
      <c r="J14" s="141"/>
      <c r="K14" s="141"/>
      <c r="L14" s="141"/>
      <c r="M14" s="141"/>
      <c r="N14" s="96" t="s">
        <v>7</v>
      </c>
      <c r="O14" s="96"/>
      <c r="P14" s="96"/>
      <c r="Q14" s="96"/>
      <c r="R14" s="99"/>
      <c r="S14" s="99"/>
      <c r="T14" s="99"/>
      <c r="U14" s="99"/>
      <c r="V14" s="99"/>
      <c r="W14" s="99"/>
      <c r="X14" s="99"/>
      <c r="Y14" s="99"/>
      <c r="Z14" s="99"/>
      <c r="AA14" s="1"/>
      <c r="AB14" s="10"/>
    </row>
    <row r="15" spans="1:28" ht="20.100000000000001" customHeight="1" x14ac:dyDescent="0.25">
      <c r="A15" s="96"/>
      <c r="B15" s="96"/>
      <c r="C15" s="96"/>
      <c r="D15" s="96"/>
      <c r="E15" s="160" t="s">
        <v>17</v>
      </c>
      <c r="F15" s="160"/>
      <c r="G15" s="160"/>
      <c r="H15" s="98" t="s">
        <v>19</v>
      </c>
      <c r="I15" s="98"/>
      <c r="J15" s="98"/>
      <c r="K15" s="98"/>
      <c r="L15" s="98"/>
      <c r="M15" s="98"/>
      <c r="N15" s="96" t="s">
        <v>18</v>
      </c>
      <c r="O15" s="96"/>
      <c r="P15" s="96"/>
      <c r="Q15" s="96"/>
      <c r="R15" s="141"/>
      <c r="S15" s="141"/>
      <c r="T15" s="141"/>
      <c r="U15" s="141"/>
      <c r="V15" s="141"/>
      <c r="W15" s="141"/>
      <c r="X15" s="141"/>
      <c r="Y15" s="141"/>
      <c r="Z15" s="141"/>
      <c r="AA15" s="1"/>
      <c r="AB15" s="10"/>
    </row>
    <row r="16" spans="1:28" ht="20.100000000000001" customHeight="1" x14ac:dyDescent="0.25">
      <c r="A16" s="96" t="s">
        <v>16</v>
      </c>
      <c r="B16" s="96"/>
      <c r="C16" s="96"/>
      <c r="D16" s="96"/>
      <c r="E16" s="141"/>
      <c r="F16" s="141"/>
      <c r="G16" s="141"/>
      <c r="H16" s="141"/>
      <c r="I16" s="141"/>
      <c r="J16" s="141"/>
      <c r="K16" s="141"/>
      <c r="L16" s="141"/>
      <c r="M16" s="141"/>
      <c r="N16" s="141"/>
      <c r="O16" s="141"/>
      <c r="P16" s="141"/>
      <c r="Q16" s="141"/>
      <c r="R16" s="141"/>
      <c r="S16" s="141"/>
      <c r="T16" s="141"/>
      <c r="U16" s="141"/>
      <c r="V16" s="141"/>
      <c r="W16" s="141"/>
      <c r="X16" s="141"/>
      <c r="Y16" s="141"/>
      <c r="Z16" s="141"/>
      <c r="AA16" s="1"/>
      <c r="AB16" s="10"/>
    </row>
    <row r="17" spans="1:28" ht="20.100000000000001" customHeight="1" x14ac:dyDescent="0.25">
      <c r="A17" s="96" t="s">
        <v>8</v>
      </c>
      <c r="B17" s="96"/>
      <c r="C17" s="96"/>
      <c r="D17" s="96"/>
      <c r="E17" s="97"/>
      <c r="F17" s="97"/>
      <c r="G17" s="97"/>
      <c r="H17" s="97"/>
      <c r="I17" s="97"/>
      <c r="J17" s="97"/>
      <c r="K17" s="97"/>
      <c r="L17" s="97"/>
      <c r="M17" s="97"/>
      <c r="N17" s="97"/>
      <c r="O17" s="97"/>
      <c r="P17" s="97"/>
      <c r="Q17" s="97"/>
      <c r="R17" s="97"/>
      <c r="S17" s="97"/>
      <c r="T17" s="97"/>
      <c r="U17" s="97"/>
      <c r="V17" s="97"/>
      <c r="W17" s="97"/>
      <c r="X17" s="97"/>
      <c r="Y17" s="97"/>
      <c r="Z17" s="97"/>
      <c r="AA17" s="1"/>
      <c r="AB17" s="10"/>
    </row>
    <row r="18" spans="1:28" ht="20.100000000000001" customHeight="1" x14ac:dyDescent="0.25">
      <c r="A18" s="159"/>
      <c r="B18" s="159"/>
      <c r="C18" s="159"/>
      <c r="D18" s="159"/>
      <c r="E18" s="159"/>
      <c r="F18" s="159"/>
      <c r="G18" s="159"/>
      <c r="H18" s="159"/>
      <c r="I18" s="159"/>
      <c r="J18" s="159"/>
      <c r="K18" s="159"/>
      <c r="L18" s="159"/>
      <c r="M18" s="159"/>
      <c r="N18" s="159"/>
      <c r="O18" s="159"/>
      <c r="P18" s="159"/>
      <c r="Q18" s="159"/>
      <c r="R18" s="159"/>
      <c r="S18" s="159"/>
      <c r="T18" s="159"/>
      <c r="U18" s="159"/>
      <c r="V18" s="159"/>
      <c r="W18" s="159"/>
      <c r="X18" s="159"/>
      <c r="Y18" s="159"/>
      <c r="Z18" s="159"/>
      <c r="AA18" s="1"/>
      <c r="AB18" s="7"/>
    </row>
    <row r="19" spans="1:28" ht="20.100000000000001" customHeight="1" x14ac:dyDescent="0.25">
      <c r="A19" s="46" t="s">
        <v>41</v>
      </c>
      <c r="B19" s="46"/>
      <c r="C19" s="46"/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46"/>
      <c r="P19" s="46"/>
      <c r="Q19" s="46"/>
      <c r="R19" s="46"/>
      <c r="S19" s="46"/>
      <c r="T19" s="46"/>
      <c r="U19" s="46"/>
      <c r="V19" s="46"/>
      <c r="W19" s="46"/>
      <c r="X19" s="46"/>
      <c r="Y19" s="46"/>
      <c r="Z19" s="46"/>
      <c r="AA19" s="1"/>
      <c r="AB19" s="7"/>
    </row>
    <row r="20" spans="1:28" ht="20.100000000000001" customHeight="1" x14ac:dyDescent="0.25">
      <c r="A20" s="96" t="s">
        <v>9</v>
      </c>
      <c r="B20" s="96"/>
      <c r="C20" s="96"/>
      <c r="D20" s="96"/>
      <c r="E20" s="97"/>
      <c r="F20" s="97"/>
      <c r="G20" s="97"/>
      <c r="H20" s="97"/>
      <c r="I20" s="97"/>
      <c r="J20" s="97"/>
      <c r="K20" s="97"/>
      <c r="L20" s="97"/>
      <c r="M20" s="97"/>
      <c r="N20" s="97"/>
      <c r="O20" s="97"/>
      <c r="P20" s="97"/>
      <c r="Q20" s="97"/>
      <c r="R20" s="97"/>
      <c r="S20" s="97"/>
      <c r="T20" s="97"/>
      <c r="U20" s="97"/>
      <c r="V20" s="97"/>
      <c r="W20" s="97"/>
      <c r="X20" s="97"/>
      <c r="Y20" s="97"/>
      <c r="Z20" s="97"/>
      <c r="AA20" s="1"/>
      <c r="AB20" s="10"/>
    </row>
    <row r="21" spans="1:28" ht="20.100000000000001" customHeight="1" x14ac:dyDescent="0.25">
      <c r="A21" s="96" t="s">
        <v>5</v>
      </c>
      <c r="B21" s="96"/>
      <c r="C21" s="96"/>
      <c r="D21" s="96"/>
      <c r="E21" s="97"/>
      <c r="F21" s="97"/>
      <c r="G21" s="97"/>
      <c r="H21" s="97"/>
      <c r="I21" s="97"/>
      <c r="J21" s="97"/>
      <c r="K21" s="96" t="s">
        <v>6</v>
      </c>
      <c r="L21" s="96"/>
      <c r="M21" s="96"/>
      <c r="N21" s="97"/>
      <c r="O21" s="97"/>
      <c r="P21" s="97"/>
      <c r="Q21" s="97"/>
      <c r="R21" s="97"/>
      <c r="S21" s="97"/>
      <c r="T21" s="97"/>
      <c r="U21" s="97"/>
      <c r="V21" s="97"/>
      <c r="W21" s="97"/>
      <c r="X21" s="97"/>
      <c r="Y21" s="97"/>
      <c r="Z21" s="97"/>
      <c r="AA21" s="1"/>
      <c r="AB21" s="10"/>
    </row>
    <row r="22" spans="1:28" ht="20.100000000000001" customHeight="1" x14ac:dyDescent="0.25">
      <c r="A22" s="96" t="s">
        <v>10</v>
      </c>
      <c r="B22" s="96"/>
      <c r="C22" s="96"/>
      <c r="D22" s="96"/>
      <c r="E22" s="97"/>
      <c r="F22" s="97"/>
      <c r="G22" s="97"/>
      <c r="H22" s="97"/>
      <c r="I22" s="97"/>
      <c r="J22" s="97"/>
      <c r="K22" s="97"/>
      <c r="L22" s="97"/>
      <c r="M22" s="97"/>
      <c r="N22" s="97"/>
      <c r="O22" s="97"/>
      <c r="P22" s="97"/>
      <c r="Q22" s="97"/>
      <c r="R22" s="97"/>
      <c r="S22" s="97"/>
      <c r="T22" s="97"/>
      <c r="U22" s="97"/>
      <c r="V22" s="97"/>
      <c r="W22" s="97"/>
      <c r="X22" s="97"/>
      <c r="Y22" s="97"/>
      <c r="Z22" s="97"/>
      <c r="AA22" s="1"/>
      <c r="AB22" s="10"/>
    </row>
    <row r="23" spans="1:28" ht="20.100000000000001" customHeight="1" x14ac:dyDescent="0.25">
      <c r="A23" s="21"/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1"/>
      <c r="AB23" s="10"/>
    </row>
    <row r="24" spans="1:28" ht="20.100000000000001" customHeight="1" x14ac:dyDescent="0.25">
      <c r="A24" s="127" t="s">
        <v>22</v>
      </c>
      <c r="B24" s="127"/>
      <c r="C24" s="127"/>
      <c r="D24" s="127"/>
      <c r="E24" s="127"/>
      <c r="F24" s="127"/>
      <c r="G24" s="127"/>
      <c r="H24" s="127"/>
      <c r="I24" s="127"/>
      <c r="J24" s="127"/>
      <c r="K24" s="127"/>
      <c r="L24" s="127"/>
      <c r="M24" s="127"/>
      <c r="N24" s="127"/>
      <c r="O24" s="127"/>
      <c r="P24" s="127"/>
      <c r="Q24" s="127"/>
      <c r="R24" s="127"/>
      <c r="S24" s="127"/>
      <c r="T24" s="127"/>
      <c r="U24" s="127"/>
      <c r="V24" s="127"/>
      <c r="W24" s="127"/>
      <c r="X24" s="127"/>
      <c r="Y24" s="127"/>
      <c r="Z24" s="127"/>
      <c r="AA24" s="1"/>
      <c r="AB24" s="10"/>
    </row>
    <row r="25" spans="1:28" ht="50.1" customHeight="1" x14ac:dyDescent="0.25">
      <c r="A25" s="70" t="s">
        <v>233</v>
      </c>
      <c r="B25" s="70"/>
      <c r="C25" s="70"/>
      <c r="D25" s="70"/>
      <c r="E25" s="70"/>
      <c r="F25" s="70"/>
      <c r="G25" s="70"/>
      <c r="H25" s="70"/>
      <c r="I25" s="70"/>
      <c r="J25" s="70"/>
      <c r="K25" s="70"/>
      <c r="L25" s="70"/>
      <c r="M25" s="70"/>
      <c r="N25" s="70"/>
      <c r="O25" s="70"/>
      <c r="P25" s="70"/>
      <c r="Q25" s="70"/>
      <c r="R25" s="70"/>
      <c r="S25" s="70"/>
      <c r="T25" s="70"/>
      <c r="U25" s="155"/>
      <c r="V25" s="155"/>
      <c r="W25" s="155"/>
      <c r="X25" s="155"/>
      <c r="Y25" s="155"/>
      <c r="Z25" s="155"/>
      <c r="AA25" s="14"/>
      <c r="AB25" s="10"/>
    </row>
    <row r="26" spans="1:28" ht="20.100000000000001" customHeight="1" x14ac:dyDescent="0.25">
      <c r="A26" s="18"/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8"/>
      <c r="R26" s="18"/>
      <c r="S26" s="18"/>
      <c r="T26" s="18"/>
      <c r="U26" s="20"/>
      <c r="V26" s="20"/>
      <c r="W26" s="20"/>
      <c r="X26" s="20"/>
      <c r="Y26" s="20"/>
      <c r="Z26" s="20"/>
      <c r="AA26" s="1"/>
      <c r="AB26" s="10"/>
    </row>
    <row r="27" spans="1:28" ht="20.100000000000001" customHeight="1" x14ac:dyDescent="0.25">
      <c r="A27" s="74" t="s">
        <v>258</v>
      </c>
      <c r="B27" s="74"/>
      <c r="C27" s="74"/>
      <c r="D27" s="74"/>
      <c r="E27" s="74"/>
      <c r="F27" s="74"/>
      <c r="G27" s="74"/>
      <c r="H27" s="74"/>
      <c r="I27" s="74"/>
      <c r="J27" s="74"/>
      <c r="K27" s="74"/>
      <c r="L27" s="74"/>
      <c r="M27" s="74"/>
      <c r="N27" s="74"/>
      <c r="O27" s="74"/>
      <c r="P27" s="74"/>
      <c r="Q27" s="74"/>
      <c r="R27" s="74"/>
      <c r="S27" s="74"/>
      <c r="T27" s="74"/>
      <c r="U27" s="49" t="s">
        <v>43</v>
      </c>
      <c r="V27" s="49"/>
      <c r="W27" s="49"/>
      <c r="X27" s="49"/>
      <c r="Y27" s="49"/>
      <c r="Z27" s="49"/>
      <c r="AA27" s="1"/>
      <c r="AB27" s="10"/>
    </row>
    <row r="28" spans="1:28" ht="30" customHeight="1" x14ac:dyDescent="0.25">
      <c r="A28" s="70" t="s">
        <v>25</v>
      </c>
      <c r="B28" s="70"/>
      <c r="C28" s="70"/>
      <c r="D28" s="70"/>
      <c r="E28" s="70"/>
      <c r="F28" s="70"/>
      <c r="G28" s="70"/>
      <c r="H28" s="70"/>
      <c r="I28" s="70"/>
      <c r="J28" s="70"/>
      <c r="K28" s="70"/>
      <c r="L28" s="70"/>
      <c r="M28" s="70"/>
      <c r="N28" s="70"/>
      <c r="O28" s="70"/>
      <c r="P28" s="70"/>
      <c r="Q28" s="70"/>
      <c r="R28" s="70"/>
      <c r="S28" s="70"/>
      <c r="T28" s="70"/>
      <c r="U28" s="136" t="s">
        <v>23</v>
      </c>
      <c r="V28" s="136"/>
      <c r="W28" s="136"/>
      <c r="X28" s="136"/>
      <c r="Y28" s="136"/>
      <c r="Z28" s="136"/>
      <c r="AA28" s="1"/>
      <c r="AB28" s="10"/>
    </row>
    <row r="29" spans="1:28" ht="30" customHeight="1" x14ac:dyDescent="0.25">
      <c r="A29" s="70" t="s">
        <v>24</v>
      </c>
      <c r="B29" s="70"/>
      <c r="C29" s="70"/>
      <c r="D29" s="70"/>
      <c r="E29" s="70"/>
      <c r="F29" s="70"/>
      <c r="G29" s="70"/>
      <c r="H29" s="70"/>
      <c r="I29" s="70"/>
      <c r="J29" s="70"/>
      <c r="K29" s="70"/>
      <c r="L29" s="70"/>
      <c r="M29" s="70"/>
      <c r="N29" s="70"/>
      <c r="O29" s="70"/>
      <c r="P29" s="70"/>
      <c r="Q29" s="70"/>
      <c r="R29" s="70"/>
      <c r="S29" s="70"/>
      <c r="T29" s="70"/>
      <c r="U29" s="82"/>
      <c r="V29" s="82"/>
      <c r="W29" s="82"/>
      <c r="X29" s="82"/>
      <c r="Y29" s="82"/>
      <c r="Z29" s="82"/>
      <c r="AA29" s="13"/>
      <c r="AB29" s="10"/>
    </row>
    <row r="30" spans="1:28" ht="20.100000000000001" customHeight="1" x14ac:dyDescent="0.25">
      <c r="A30" s="22"/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3"/>
      <c r="V30" s="23"/>
      <c r="W30" s="23"/>
      <c r="X30" s="23"/>
      <c r="Y30" s="23"/>
      <c r="Z30" s="23"/>
      <c r="AA30" s="13"/>
      <c r="AB30" s="10"/>
    </row>
    <row r="31" spans="1:28" ht="20.100000000000001" customHeight="1" x14ac:dyDescent="0.25">
      <c r="A31" s="74" t="s">
        <v>225</v>
      </c>
      <c r="B31" s="74"/>
      <c r="C31" s="74"/>
      <c r="D31" s="74"/>
      <c r="E31" s="74"/>
      <c r="F31" s="74"/>
      <c r="G31" s="74"/>
      <c r="H31" s="74"/>
      <c r="I31" s="74"/>
      <c r="J31" s="74"/>
      <c r="K31" s="74"/>
      <c r="L31" s="74"/>
      <c r="M31" s="74"/>
      <c r="N31" s="74"/>
      <c r="O31" s="74"/>
      <c r="P31" s="74"/>
      <c r="Q31" s="74"/>
      <c r="R31" s="74"/>
      <c r="S31" s="74"/>
      <c r="T31" s="74"/>
      <c r="U31" s="74"/>
      <c r="V31" s="74"/>
      <c r="W31" s="74"/>
      <c r="X31" s="74"/>
      <c r="Y31" s="74"/>
      <c r="Z31" s="74"/>
      <c r="AA31" s="1"/>
      <c r="AB31" s="10"/>
    </row>
    <row r="32" spans="1:28" ht="60" customHeight="1" x14ac:dyDescent="0.25">
      <c r="A32" s="100" t="s">
        <v>251</v>
      </c>
      <c r="B32" s="101"/>
      <c r="C32" s="101"/>
      <c r="D32" s="101"/>
      <c r="E32" s="101"/>
      <c r="F32" s="101"/>
      <c r="G32" s="101"/>
      <c r="H32" s="101"/>
      <c r="I32" s="101"/>
      <c r="J32" s="101"/>
      <c r="K32" s="101"/>
      <c r="L32" s="101"/>
      <c r="M32" s="101"/>
      <c r="N32" s="101"/>
      <c r="O32" s="101"/>
      <c r="P32" s="101"/>
      <c r="Q32" s="101"/>
      <c r="R32" s="101"/>
      <c r="S32" s="101"/>
      <c r="T32" s="101"/>
      <c r="U32" s="101"/>
      <c r="V32" s="101"/>
      <c r="W32" s="101"/>
      <c r="X32" s="101"/>
      <c r="Y32" s="101"/>
      <c r="Z32" s="101"/>
      <c r="AA32" s="14"/>
      <c r="AB32" s="10"/>
    </row>
    <row r="33" spans="1:28" ht="30.75" customHeight="1" x14ac:dyDescent="0.25">
      <c r="A33" s="83" t="s">
        <v>250</v>
      </c>
      <c r="B33" s="84"/>
      <c r="C33" s="84"/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84"/>
      <c r="P33" s="84"/>
      <c r="Q33" s="84"/>
      <c r="R33" s="84"/>
      <c r="S33" s="84"/>
      <c r="T33" s="84"/>
      <c r="U33" s="84"/>
      <c r="V33" s="84"/>
      <c r="W33" s="84"/>
      <c r="X33" s="84"/>
      <c r="Y33" s="84"/>
      <c r="Z33" s="85"/>
      <c r="AA33" s="14"/>
      <c r="AB33" s="10"/>
    </row>
    <row r="34" spans="1:28" ht="61.5" customHeight="1" x14ac:dyDescent="0.25">
      <c r="A34" s="102" t="s">
        <v>249</v>
      </c>
      <c r="B34" s="102"/>
      <c r="C34" s="102"/>
      <c r="D34" s="102"/>
      <c r="E34" s="102"/>
      <c r="F34" s="102"/>
      <c r="G34" s="102"/>
      <c r="H34" s="102"/>
      <c r="I34" s="102"/>
      <c r="J34" s="102"/>
      <c r="K34" s="102"/>
      <c r="L34" s="102"/>
      <c r="M34" s="102"/>
      <c r="N34" s="102"/>
      <c r="O34" s="102"/>
      <c r="P34" s="102"/>
      <c r="Q34" s="102"/>
      <c r="R34" s="102"/>
      <c r="S34" s="102"/>
      <c r="T34" s="102"/>
      <c r="U34" s="102"/>
      <c r="V34" s="102"/>
      <c r="W34" s="102"/>
      <c r="X34" s="102"/>
      <c r="Y34" s="102"/>
      <c r="Z34" s="102"/>
      <c r="AA34" s="1"/>
      <c r="AB34" s="10"/>
    </row>
    <row r="35" spans="1:28" ht="20.100000000000001" customHeight="1" x14ac:dyDescent="0.25">
      <c r="A35" s="24"/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1"/>
      <c r="AB35" s="10"/>
    </row>
    <row r="36" spans="1:28" ht="20.100000000000001" customHeight="1" x14ac:dyDescent="0.25">
      <c r="A36" s="104" t="s">
        <v>259</v>
      </c>
      <c r="B36" s="105"/>
      <c r="C36" s="105"/>
      <c r="D36" s="105"/>
      <c r="E36" s="105"/>
      <c r="F36" s="105"/>
      <c r="G36" s="105"/>
      <c r="H36" s="105"/>
      <c r="I36" s="105"/>
      <c r="J36" s="105"/>
      <c r="K36" s="105"/>
      <c r="L36" s="105"/>
      <c r="M36" s="105"/>
      <c r="N36" s="105"/>
      <c r="O36" s="105"/>
      <c r="P36" s="105"/>
      <c r="Q36" s="105"/>
      <c r="R36" s="105"/>
      <c r="S36" s="105"/>
      <c r="T36" s="105"/>
      <c r="U36" s="105"/>
      <c r="V36" s="105"/>
      <c r="W36" s="105"/>
      <c r="X36" s="105"/>
      <c r="Y36" s="105"/>
      <c r="Z36" s="106"/>
      <c r="AA36" s="1"/>
      <c r="AB36" s="10"/>
    </row>
    <row r="37" spans="1:28" ht="24.95" customHeight="1" x14ac:dyDescent="0.25">
      <c r="A37" s="70" t="s">
        <v>220</v>
      </c>
      <c r="B37" s="70"/>
      <c r="C37" s="70"/>
      <c r="D37" s="70"/>
      <c r="E37" s="70"/>
      <c r="F37" s="70"/>
      <c r="G37" s="70"/>
      <c r="H37" s="70"/>
      <c r="I37" s="70"/>
      <c r="J37" s="70"/>
      <c r="K37" s="70"/>
      <c r="L37" s="70"/>
      <c r="M37" s="70"/>
      <c r="N37" s="70"/>
      <c r="O37" s="70"/>
      <c r="P37" s="70"/>
      <c r="Q37" s="70"/>
      <c r="R37" s="70"/>
      <c r="S37" s="70"/>
      <c r="T37" s="70"/>
      <c r="U37" s="69"/>
      <c r="V37" s="69"/>
      <c r="W37" s="69"/>
      <c r="X37" s="69"/>
      <c r="Y37" s="69"/>
      <c r="Z37" s="69"/>
      <c r="AA37" s="1"/>
      <c r="AB37" s="10"/>
    </row>
    <row r="38" spans="1:28" ht="24.95" customHeight="1" x14ac:dyDescent="0.25">
      <c r="A38" s="70" t="s">
        <v>246</v>
      </c>
      <c r="B38" s="70"/>
      <c r="C38" s="70"/>
      <c r="D38" s="70"/>
      <c r="E38" s="70"/>
      <c r="F38" s="70"/>
      <c r="G38" s="70"/>
      <c r="H38" s="70"/>
      <c r="I38" s="70"/>
      <c r="J38" s="70"/>
      <c r="K38" s="70"/>
      <c r="L38" s="70"/>
      <c r="M38" s="70"/>
      <c r="N38" s="70"/>
      <c r="O38" s="70"/>
      <c r="P38" s="70"/>
      <c r="Q38" s="70"/>
      <c r="R38" s="70"/>
      <c r="S38" s="70"/>
      <c r="T38" s="70"/>
      <c r="U38" s="69"/>
      <c r="V38" s="69"/>
      <c r="W38" s="69"/>
      <c r="X38" s="69"/>
      <c r="Y38" s="69"/>
      <c r="Z38" s="69"/>
      <c r="AA38" s="1"/>
      <c r="AB38" s="10"/>
    </row>
    <row r="39" spans="1:28" ht="20.100000000000001" customHeight="1" x14ac:dyDescent="0.25">
      <c r="A39" s="22"/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5"/>
      <c r="V39" s="25"/>
      <c r="W39" s="25"/>
      <c r="X39" s="25"/>
      <c r="Y39" s="25"/>
      <c r="Z39" s="25"/>
      <c r="AA39" s="1"/>
      <c r="AB39" s="10"/>
    </row>
    <row r="40" spans="1:28" ht="20.100000000000001" customHeight="1" x14ac:dyDescent="0.25">
      <c r="A40" s="104" t="s">
        <v>260</v>
      </c>
      <c r="B40" s="134"/>
      <c r="C40" s="134"/>
      <c r="D40" s="134"/>
      <c r="E40" s="134"/>
      <c r="F40" s="134"/>
      <c r="G40" s="134"/>
      <c r="H40" s="134"/>
      <c r="I40" s="134"/>
      <c r="J40" s="134"/>
      <c r="K40" s="134"/>
      <c r="L40" s="134"/>
      <c r="M40" s="134"/>
      <c r="N40" s="134"/>
      <c r="O40" s="134"/>
      <c r="P40" s="134"/>
      <c r="Q40" s="134"/>
      <c r="R40" s="134"/>
      <c r="S40" s="134"/>
      <c r="T40" s="134"/>
      <c r="U40" s="134"/>
      <c r="V40" s="134"/>
      <c r="W40" s="134"/>
      <c r="X40" s="134"/>
      <c r="Y40" s="134"/>
      <c r="Z40" s="135"/>
      <c r="AA40" s="1"/>
      <c r="AB40" s="10"/>
    </row>
    <row r="41" spans="1:28" ht="20.100000000000001" customHeight="1" x14ac:dyDescent="0.25">
      <c r="A41" s="171" t="s">
        <v>26</v>
      </c>
      <c r="B41" s="165" t="s">
        <v>27</v>
      </c>
      <c r="C41" s="166"/>
      <c r="D41" s="166"/>
      <c r="E41" s="166"/>
      <c r="F41" s="166"/>
      <c r="G41" s="166"/>
      <c r="H41" s="166"/>
      <c r="I41" s="166"/>
      <c r="J41" s="166"/>
      <c r="K41" s="166"/>
      <c r="L41" s="166"/>
      <c r="M41" s="167"/>
      <c r="N41" s="128" t="s">
        <v>28</v>
      </c>
      <c r="O41" s="129"/>
      <c r="P41" s="129"/>
      <c r="Q41" s="129"/>
      <c r="R41" s="129"/>
      <c r="S41" s="129"/>
      <c r="T41" s="129"/>
      <c r="U41" s="129"/>
      <c r="V41" s="129"/>
      <c r="W41" s="129"/>
      <c r="X41" s="129"/>
      <c r="Y41" s="129"/>
      <c r="Z41" s="161"/>
      <c r="AA41" s="1"/>
      <c r="AB41" s="10"/>
    </row>
    <row r="42" spans="1:28" ht="20.100000000000001" customHeight="1" x14ac:dyDescent="0.25">
      <c r="A42" s="172"/>
      <c r="B42" s="168"/>
      <c r="C42" s="169"/>
      <c r="D42" s="169"/>
      <c r="E42" s="169"/>
      <c r="F42" s="169"/>
      <c r="G42" s="169"/>
      <c r="H42" s="169"/>
      <c r="I42" s="169"/>
      <c r="J42" s="169"/>
      <c r="K42" s="169"/>
      <c r="L42" s="169"/>
      <c r="M42" s="170"/>
      <c r="N42" s="103" t="s">
        <v>231</v>
      </c>
      <c r="O42" s="103"/>
      <c r="P42" s="103"/>
      <c r="Q42" s="103"/>
      <c r="R42" s="103"/>
      <c r="S42" s="103"/>
      <c r="T42" s="103"/>
      <c r="U42" s="103"/>
      <c r="V42" s="103"/>
      <c r="W42" s="103"/>
      <c r="X42" s="162" t="s">
        <v>232</v>
      </c>
      <c r="Y42" s="163"/>
      <c r="Z42" s="164"/>
      <c r="AA42" s="1"/>
      <c r="AB42" s="10"/>
    </row>
    <row r="43" spans="1:28" ht="20.100000000000001" customHeight="1" x14ac:dyDescent="0.25">
      <c r="A43" s="27">
        <v>1</v>
      </c>
      <c r="B43" s="70" t="s">
        <v>29</v>
      </c>
      <c r="C43" s="70"/>
      <c r="D43" s="70"/>
      <c r="E43" s="70"/>
      <c r="F43" s="70"/>
      <c r="G43" s="70"/>
      <c r="H43" s="70"/>
      <c r="I43" s="70"/>
      <c r="J43" s="70"/>
      <c r="K43" s="70"/>
      <c r="L43" s="70"/>
      <c r="M43" s="70"/>
      <c r="N43" s="78"/>
      <c r="O43" s="78"/>
      <c r="P43" s="78"/>
      <c r="Q43" s="78"/>
      <c r="R43" s="78"/>
      <c r="S43" s="78"/>
      <c r="T43" s="78"/>
      <c r="U43" s="78"/>
      <c r="V43" s="78"/>
      <c r="W43" s="78"/>
      <c r="X43" s="75" t="str">
        <f>IFERROR(N43/$N$48,"0%")</f>
        <v>0%</v>
      </c>
      <c r="Y43" s="76"/>
      <c r="Z43" s="77"/>
      <c r="AA43" s="1"/>
      <c r="AB43" s="10"/>
    </row>
    <row r="44" spans="1:28" ht="20.100000000000001" customHeight="1" x14ac:dyDescent="0.25">
      <c r="A44" s="26">
        <v>2</v>
      </c>
      <c r="B44" s="70" t="s">
        <v>30</v>
      </c>
      <c r="C44" s="70"/>
      <c r="D44" s="70"/>
      <c r="E44" s="70"/>
      <c r="F44" s="70"/>
      <c r="G44" s="70"/>
      <c r="H44" s="70"/>
      <c r="I44" s="70"/>
      <c r="J44" s="70"/>
      <c r="K44" s="70"/>
      <c r="L44" s="70"/>
      <c r="M44" s="70"/>
      <c r="N44" s="78"/>
      <c r="O44" s="78"/>
      <c r="P44" s="78"/>
      <c r="Q44" s="78"/>
      <c r="R44" s="78"/>
      <c r="S44" s="78"/>
      <c r="T44" s="78"/>
      <c r="U44" s="78"/>
      <c r="V44" s="78"/>
      <c r="W44" s="78"/>
      <c r="X44" s="75" t="str">
        <f t="shared" ref="X44:X47" si="0">IFERROR(N44/$N$48,"0%")</f>
        <v>0%</v>
      </c>
      <c r="Y44" s="76"/>
      <c r="Z44" s="77"/>
      <c r="AA44" s="1"/>
      <c r="AB44" s="10"/>
    </row>
    <row r="45" spans="1:28" ht="20.100000000000001" customHeight="1" x14ac:dyDescent="0.25">
      <c r="A45" s="26">
        <v>3</v>
      </c>
      <c r="B45" s="70" t="s">
        <v>31</v>
      </c>
      <c r="C45" s="70"/>
      <c r="D45" s="70"/>
      <c r="E45" s="70"/>
      <c r="F45" s="70"/>
      <c r="G45" s="70"/>
      <c r="H45" s="70"/>
      <c r="I45" s="70"/>
      <c r="J45" s="70"/>
      <c r="K45" s="70"/>
      <c r="L45" s="70"/>
      <c r="M45" s="70"/>
      <c r="N45" s="79"/>
      <c r="O45" s="80"/>
      <c r="P45" s="80"/>
      <c r="Q45" s="80"/>
      <c r="R45" s="80"/>
      <c r="S45" s="80"/>
      <c r="T45" s="80"/>
      <c r="U45" s="80"/>
      <c r="V45" s="80"/>
      <c r="W45" s="81"/>
      <c r="X45" s="75" t="str">
        <f t="shared" si="0"/>
        <v>0%</v>
      </c>
      <c r="Y45" s="76"/>
      <c r="Z45" s="77"/>
      <c r="AA45" s="1"/>
      <c r="AB45" s="10"/>
    </row>
    <row r="46" spans="1:28" ht="20.100000000000001" customHeight="1" x14ac:dyDescent="0.25">
      <c r="A46" s="26">
        <v>4</v>
      </c>
      <c r="B46" s="70" t="s">
        <v>32</v>
      </c>
      <c r="C46" s="70"/>
      <c r="D46" s="70"/>
      <c r="E46" s="70"/>
      <c r="F46" s="70"/>
      <c r="G46" s="70"/>
      <c r="H46" s="70"/>
      <c r="I46" s="70"/>
      <c r="J46" s="70"/>
      <c r="K46" s="70"/>
      <c r="L46" s="70"/>
      <c r="M46" s="70"/>
      <c r="N46" s="79"/>
      <c r="O46" s="80"/>
      <c r="P46" s="80"/>
      <c r="Q46" s="80"/>
      <c r="R46" s="80"/>
      <c r="S46" s="80"/>
      <c r="T46" s="80"/>
      <c r="U46" s="80"/>
      <c r="V46" s="80"/>
      <c r="W46" s="81"/>
      <c r="X46" s="75" t="str">
        <f t="shared" si="0"/>
        <v>0%</v>
      </c>
      <c r="Y46" s="76"/>
      <c r="Z46" s="77"/>
      <c r="AA46" s="1"/>
      <c r="AB46" s="10"/>
    </row>
    <row r="47" spans="1:28" ht="20.100000000000001" customHeight="1" x14ac:dyDescent="0.25">
      <c r="A47" s="26">
        <v>5</v>
      </c>
      <c r="B47" s="70" t="s">
        <v>32</v>
      </c>
      <c r="C47" s="70"/>
      <c r="D47" s="70"/>
      <c r="E47" s="70"/>
      <c r="F47" s="70"/>
      <c r="G47" s="70"/>
      <c r="H47" s="70"/>
      <c r="I47" s="70"/>
      <c r="J47" s="70"/>
      <c r="K47" s="70"/>
      <c r="L47" s="70"/>
      <c r="M47" s="70"/>
      <c r="N47" s="79"/>
      <c r="O47" s="80"/>
      <c r="P47" s="80"/>
      <c r="Q47" s="80"/>
      <c r="R47" s="80"/>
      <c r="S47" s="80"/>
      <c r="T47" s="80"/>
      <c r="U47" s="80"/>
      <c r="V47" s="80"/>
      <c r="W47" s="81"/>
      <c r="X47" s="75" t="str">
        <f t="shared" si="0"/>
        <v>0%</v>
      </c>
      <c r="Y47" s="76"/>
      <c r="Z47" s="77"/>
      <c r="AA47" s="1"/>
      <c r="AB47" s="10"/>
    </row>
    <row r="48" spans="1:28" ht="20.100000000000001" customHeight="1" x14ac:dyDescent="0.25">
      <c r="A48" s="71" t="s">
        <v>33</v>
      </c>
      <c r="B48" s="72"/>
      <c r="C48" s="72"/>
      <c r="D48" s="72"/>
      <c r="E48" s="72"/>
      <c r="F48" s="72"/>
      <c r="G48" s="72"/>
      <c r="H48" s="72"/>
      <c r="I48" s="72"/>
      <c r="J48" s="72"/>
      <c r="K48" s="72"/>
      <c r="L48" s="72"/>
      <c r="M48" s="73"/>
      <c r="N48" s="142">
        <f>SUM(N43:W47)</f>
        <v>0</v>
      </c>
      <c r="O48" s="143"/>
      <c r="P48" s="143"/>
      <c r="Q48" s="143"/>
      <c r="R48" s="143"/>
      <c r="S48" s="143"/>
      <c r="T48" s="143"/>
      <c r="U48" s="143"/>
      <c r="V48" s="143"/>
      <c r="W48" s="144"/>
      <c r="X48" s="145">
        <f>IFERROR(SUBTOTAL(9,X43:Z47),"")</f>
        <v>0</v>
      </c>
      <c r="Y48" s="146"/>
      <c r="Z48" s="147"/>
      <c r="AA48" s="1"/>
      <c r="AB48" s="10"/>
    </row>
    <row r="49" spans="1:28" ht="20.100000000000001" customHeight="1" x14ac:dyDescent="0.25">
      <c r="A49" s="28"/>
      <c r="B49" s="28"/>
      <c r="C49" s="28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9"/>
      <c r="O49" s="29"/>
      <c r="P49" s="29"/>
      <c r="Q49" s="29"/>
      <c r="R49" s="29"/>
      <c r="S49" s="29"/>
      <c r="T49" s="29"/>
      <c r="U49" s="29"/>
      <c r="V49" s="29"/>
      <c r="W49" s="29"/>
      <c r="X49" s="30"/>
      <c r="Y49" s="30"/>
      <c r="Z49" s="30"/>
      <c r="AA49" s="1"/>
      <c r="AB49" s="10"/>
    </row>
    <row r="50" spans="1:28" ht="30" customHeight="1" x14ac:dyDescent="0.25">
      <c r="A50" s="177" t="s">
        <v>236</v>
      </c>
      <c r="B50" s="177"/>
      <c r="C50" s="177"/>
      <c r="D50" s="177"/>
      <c r="E50" s="177"/>
      <c r="F50" s="177"/>
      <c r="G50" s="177"/>
      <c r="H50" s="177"/>
      <c r="I50" s="177"/>
      <c r="J50" s="177"/>
      <c r="K50" s="177"/>
      <c r="L50" s="177"/>
      <c r="M50" s="177"/>
      <c r="N50" s="177"/>
      <c r="O50" s="177"/>
      <c r="P50" s="177"/>
      <c r="Q50" s="177"/>
      <c r="R50" s="177"/>
      <c r="S50" s="177"/>
      <c r="T50" s="177"/>
      <c r="U50" s="177"/>
      <c r="V50" s="177"/>
      <c r="W50" s="107" t="s">
        <v>217</v>
      </c>
      <c r="X50" s="108"/>
      <c r="Y50" s="108"/>
      <c r="Z50" s="109"/>
      <c r="AA50" s="1"/>
      <c r="AB50" s="3"/>
    </row>
    <row r="51" spans="1:28" ht="20.100000000000001" customHeight="1" x14ac:dyDescent="0.25">
      <c r="A51" s="174" t="s">
        <v>235</v>
      </c>
      <c r="B51" s="175"/>
      <c r="C51" s="175"/>
      <c r="D51" s="175"/>
      <c r="E51" s="175"/>
      <c r="F51" s="175"/>
      <c r="G51" s="175"/>
      <c r="H51" s="175"/>
      <c r="I51" s="175"/>
      <c r="J51" s="175"/>
      <c r="K51" s="175"/>
      <c r="L51" s="175"/>
      <c r="M51" s="175"/>
      <c r="N51" s="175"/>
      <c r="O51" s="175"/>
      <c r="P51" s="175"/>
      <c r="Q51" s="175"/>
      <c r="R51" s="175"/>
      <c r="S51" s="175"/>
      <c r="T51" s="175"/>
      <c r="U51" s="175"/>
      <c r="V51" s="176"/>
      <c r="W51" s="137"/>
      <c r="X51" s="138"/>
      <c r="Y51" s="138"/>
      <c r="Z51" s="139"/>
      <c r="AA51" s="1"/>
      <c r="AB51" s="3"/>
    </row>
    <row r="52" spans="1:28" ht="20.100000000000001" customHeight="1" x14ac:dyDescent="0.25">
      <c r="A52" s="140"/>
      <c r="B52" s="140"/>
      <c r="C52" s="140"/>
      <c r="D52" s="140"/>
      <c r="E52" s="140"/>
      <c r="F52" s="140"/>
      <c r="G52" s="140"/>
      <c r="H52" s="140"/>
      <c r="I52" s="140"/>
      <c r="J52" s="140"/>
      <c r="K52" s="140"/>
      <c r="L52" s="140"/>
      <c r="M52" s="140"/>
      <c r="N52" s="140"/>
      <c r="O52" s="140"/>
      <c r="P52" s="140"/>
      <c r="Q52" s="140"/>
      <c r="R52" s="140"/>
      <c r="S52" s="140"/>
      <c r="T52" s="140"/>
      <c r="U52" s="140"/>
      <c r="V52" s="140"/>
      <c r="W52" s="140"/>
      <c r="X52" s="140"/>
      <c r="Y52" s="140"/>
      <c r="Z52" s="140"/>
      <c r="AA52" s="1"/>
      <c r="AB52" s="3"/>
    </row>
    <row r="53" spans="1:28" ht="30" customHeight="1" x14ac:dyDescent="0.25">
      <c r="A53" s="54" t="s">
        <v>237</v>
      </c>
      <c r="B53" s="55"/>
      <c r="C53" s="55"/>
      <c r="D53" s="55"/>
      <c r="E53" s="55"/>
      <c r="F53" s="55"/>
      <c r="G53" s="55"/>
      <c r="H53" s="55"/>
      <c r="I53" s="55"/>
      <c r="J53" s="55"/>
      <c r="K53" s="55"/>
      <c r="L53" s="55"/>
      <c r="M53" s="55"/>
      <c r="N53" s="55"/>
      <c r="O53" s="55"/>
      <c r="P53" s="55"/>
      <c r="Q53" s="55"/>
      <c r="R53" s="55"/>
      <c r="S53" s="55"/>
      <c r="T53" s="55"/>
      <c r="U53" s="55"/>
      <c r="V53" s="55"/>
      <c r="W53" s="55"/>
      <c r="X53" s="55"/>
      <c r="Y53" s="55"/>
      <c r="Z53" s="56"/>
      <c r="AA53" s="1"/>
      <c r="AB53" s="3"/>
    </row>
    <row r="54" spans="1:28" ht="20.100000000000001" customHeight="1" x14ac:dyDescent="0.25">
      <c r="A54" s="128" t="s">
        <v>238</v>
      </c>
      <c r="B54" s="129"/>
      <c r="C54" s="129"/>
      <c r="D54" s="129"/>
      <c r="E54" s="129"/>
      <c r="F54" s="129"/>
      <c r="G54" s="129"/>
      <c r="H54" s="129"/>
      <c r="I54" s="129"/>
      <c r="J54" s="129"/>
      <c r="K54" s="129"/>
      <c r="L54" s="129"/>
      <c r="M54" s="129"/>
      <c r="N54" s="129"/>
      <c r="O54" s="129"/>
      <c r="P54" s="129"/>
      <c r="Q54" s="129"/>
      <c r="R54" s="129"/>
      <c r="S54" s="129"/>
      <c r="T54" s="129"/>
      <c r="U54" s="129"/>
      <c r="V54" s="129"/>
      <c r="W54" s="133"/>
      <c r="X54" s="133"/>
      <c r="Y54" s="133"/>
      <c r="Z54" s="133"/>
      <c r="AA54" s="1"/>
      <c r="AB54" s="2"/>
    </row>
    <row r="55" spans="1:28" ht="20.100000000000001" customHeight="1" x14ac:dyDescent="0.25">
      <c r="A55" s="128" t="s">
        <v>239</v>
      </c>
      <c r="B55" s="129"/>
      <c r="C55" s="129"/>
      <c r="D55" s="129"/>
      <c r="E55" s="129"/>
      <c r="F55" s="129"/>
      <c r="G55" s="129"/>
      <c r="H55" s="129"/>
      <c r="I55" s="129"/>
      <c r="J55" s="129"/>
      <c r="K55" s="129"/>
      <c r="L55" s="129"/>
      <c r="M55" s="129"/>
      <c r="N55" s="129"/>
      <c r="O55" s="129"/>
      <c r="P55" s="129"/>
      <c r="Q55" s="129"/>
      <c r="R55" s="129"/>
      <c r="S55" s="129"/>
      <c r="T55" s="129"/>
      <c r="U55" s="129"/>
      <c r="V55" s="129"/>
      <c r="W55" s="133"/>
      <c r="X55" s="133"/>
      <c r="Y55" s="133"/>
      <c r="Z55" s="133"/>
      <c r="AA55" s="1"/>
      <c r="AB55" s="2"/>
    </row>
    <row r="56" spans="1:28" ht="30" customHeight="1" x14ac:dyDescent="0.25">
      <c r="A56" s="130" t="s">
        <v>222</v>
      </c>
      <c r="B56" s="131"/>
      <c r="C56" s="131"/>
      <c r="D56" s="131"/>
      <c r="E56" s="131"/>
      <c r="F56" s="131"/>
      <c r="G56" s="131"/>
      <c r="H56" s="131"/>
      <c r="I56" s="131"/>
      <c r="J56" s="131"/>
      <c r="K56" s="131"/>
      <c r="L56" s="131"/>
      <c r="M56" s="131"/>
      <c r="N56" s="131"/>
      <c r="O56" s="131"/>
      <c r="P56" s="131"/>
      <c r="Q56" s="131"/>
      <c r="R56" s="131"/>
      <c r="S56" s="131"/>
      <c r="T56" s="131"/>
      <c r="U56" s="131"/>
      <c r="V56" s="131"/>
      <c r="W56" s="132" t="str">
        <f>IFERROR(VLOOKUP(R10,Tabela1[],2,FALSE),"")</f>
        <v/>
      </c>
      <c r="X56" s="132"/>
      <c r="Y56" s="132"/>
      <c r="Z56" s="132"/>
      <c r="AA56" s="13"/>
      <c r="AB56" s="2"/>
    </row>
    <row r="57" spans="1:28" ht="20.100000000000001" customHeight="1" x14ac:dyDescent="0.25">
      <c r="A57" s="31"/>
      <c r="B57" s="31"/>
      <c r="C57" s="31"/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1"/>
      <c r="R57" s="31"/>
      <c r="S57" s="31"/>
      <c r="T57" s="31"/>
      <c r="U57" s="31"/>
      <c r="V57" s="31"/>
      <c r="W57" s="31"/>
      <c r="X57" s="32"/>
      <c r="Y57" s="32"/>
      <c r="Z57" s="32"/>
      <c r="AA57" s="1"/>
      <c r="AB57" s="2"/>
    </row>
    <row r="58" spans="1:28" ht="20.100000000000001" customHeight="1" x14ac:dyDescent="0.25">
      <c r="A58" s="57" t="s">
        <v>35</v>
      </c>
      <c r="B58" s="58"/>
      <c r="C58" s="58"/>
      <c r="D58" s="58"/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58"/>
      <c r="R58" s="58"/>
      <c r="S58" s="58"/>
      <c r="T58" s="58"/>
      <c r="U58" s="58"/>
      <c r="V58" s="58"/>
      <c r="W58" s="58"/>
      <c r="X58" s="58"/>
      <c r="Y58" s="58"/>
      <c r="Z58" s="59"/>
      <c r="AA58" s="1"/>
      <c r="AB58" s="2"/>
    </row>
    <row r="59" spans="1:28" ht="30" customHeight="1" x14ac:dyDescent="0.25">
      <c r="A59" s="60" t="s">
        <v>218</v>
      </c>
      <c r="B59" s="61"/>
      <c r="C59" s="61"/>
      <c r="D59" s="61"/>
      <c r="E59" s="61"/>
      <c r="F59" s="61"/>
      <c r="G59" s="61"/>
      <c r="H59" s="61"/>
      <c r="I59" s="61"/>
      <c r="J59" s="61"/>
      <c r="K59" s="61"/>
      <c r="L59" s="61"/>
      <c r="M59" s="61"/>
      <c r="N59" s="61"/>
      <c r="O59" s="61"/>
      <c r="P59" s="61"/>
      <c r="Q59" s="61"/>
      <c r="R59" s="61"/>
      <c r="S59" s="61"/>
      <c r="T59" s="61"/>
      <c r="U59" s="61"/>
      <c r="V59" s="61"/>
      <c r="W59" s="62"/>
      <c r="X59" s="63" t="s">
        <v>217</v>
      </c>
      <c r="Y59" s="64"/>
      <c r="Z59" s="65"/>
      <c r="AA59" s="1"/>
      <c r="AB59" s="8"/>
    </row>
    <row r="60" spans="1:28" ht="30" customHeight="1" x14ac:dyDescent="0.25">
      <c r="A60" s="49" t="s">
        <v>252</v>
      </c>
      <c r="B60" s="49"/>
      <c r="C60" s="49"/>
      <c r="D60" s="49"/>
      <c r="E60" s="49"/>
      <c r="F60" s="49"/>
      <c r="G60" s="49"/>
      <c r="H60" s="49"/>
      <c r="I60" s="49"/>
      <c r="J60" s="49"/>
      <c r="K60" s="49"/>
      <c r="L60" s="49"/>
      <c r="M60" s="49"/>
      <c r="N60" s="49"/>
      <c r="O60" s="49"/>
      <c r="P60" s="49"/>
      <c r="Q60" s="49"/>
      <c r="R60" s="49"/>
      <c r="S60" s="49"/>
      <c r="T60" s="49"/>
      <c r="U60" s="49"/>
      <c r="V60" s="49"/>
      <c r="W60" s="49"/>
      <c r="X60" s="66"/>
      <c r="Y60" s="67"/>
      <c r="Z60" s="68"/>
      <c r="AA60" s="17"/>
      <c r="AB60" s="2"/>
    </row>
    <row r="61" spans="1:28" ht="20.100000000000001" customHeight="1" x14ac:dyDescent="0.25">
      <c r="A61" s="33"/>
      <c r="B61" s="33"/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  <c r="AA61" s="17"/>
      <c r="AB61" s="2"/>
    </row>
    <row r="62" spans="1:28" ht="20.100000000000001" customHeight="1" x14ac:dyDescent="0.25">
      <c r="A62" s="42" t="s">
        <v>36</v>
      </c>
      <c r="B62" s="43"/>
      <c r="C62" s="43"/>
      <c r="D62" s="43"/>
      <c r="E62" s="43"/>
      <c r="F62" s="43"/>
      <c r="G62" s="43"/>
      <c r="H62" s="43"/>
      <c r="I62" s="43"/>
      <c r="J62" s="43"/>
      <c r="K62" s="43"/>
      <c r="L62" s="43"/>
      <c r="M62" s="43"/>
      <c r="N62" s="43"/>
      <c r="O62" s="43"/>
      <c r="P62" s="43"/>
      <c r="Q62" s="43"/>
      <c r="R62" s="43"/>
      <c r="S62" s="43"/>
      <c r="T62" s="43"/>
      <c r="U62" s="43"/>
      <c r="V62" s="43"/>
      <c r="W62" s="43"/>
      <c r="X62" s="43"/>
      <c r="Y62" s="43"/>
      <c r="Z62" s="44"/>
      <c r="AA62" s="16"/>
      <c r="AB62" s="2"/>
    </row>
    <row r="63" spans="1:28" ht="110.1" customHeight="1" x14ac:dyDescent="0.25">
      <c r="A63" s="93" t="s">
        <v>221</v>
      </c>
      <c r="B63" s="94"/>
      <c r="C63" s="94"/>
      <c r="D63" s="94"/>
      <c r="E63" s="94"/>
      <c r="F63" s="94"/>
      <c r="G63" s="94"/>
      <c r="H63" s="94"/>
      <c r="I63" s="94"/>
      <c r="J63" s="94"/>
      <c r="K63" s="94"/>
      <c r="L63" s="94"/>
      <c r="M63" s="94"/>
      <c r="N63" s="94"/>
      <c r="O63" s="94"/>
      <c r="P63" s="94"/>
      <c r="Q63" s="94"/>
      <c r="R63" s="94"/>
      <c r="S63" s="94"/>
      <c r="T63" s="94"/>
      <c r="U63" s="94"/>
      <c r="V63" s="94"/>
      <c r="W63" s="94"/>
      <c r="X63" s="94"/>
      <c r="Y63" s="94"/>
      <c r="Z63" s="95"/>
      <c r="AA63" s="12"/>
      <c r="AB63" s="2"/>
    </row>
    <row r="64" spans="1:28" ht="30" customHeight="1" x14ac:dyDescent="0.25">
      <c r="A64" s="111" t="s">
        <v>253</v>
      </c>
      <c r="B64" s="112"/>
      <c r="C64" s="112"/>
      <c r="D64" s="112"/>
      <c r="E64" s="112"/>
      <c r="F64" s="112"/>
      <c r="G64" s="112"/>
      <c r="H64" s="112"/>
      <c r="I64" s="112"/>
      <c r="J64" s="112"/>
      <c r="K64" s="112"/>
      <c r="L64" s="112"/>
      <c r="M64" s="112"/>
      <c r="N64" s="112"/>
      <c r="O64" s="112"/>
      <c r="P64" s="112"/>
      <c r="Q64" s="112"/>
      <c r="R64" s="112"/>
      <c r="S64" s="112"/>
      <c r="T64" s="112"/>
      <c r="U64" s="112"/>
      <c r="V64" s="112"/>
      <c r="W64" s="113"/>
      <c r="X64" s="63" t="s">
        <v>217</v>
      </c>
      <c r="Y64" s="64"/>
      <c r="Z64" s="65"/>
      <c r="AA64" s="12"/>
      <c r="AB64" s="2"/>
    </row>
    <row r="65" spans="1:28" ht="30.75" customHeight="1" x14ac:dyDescent="0.25">
      <c r="A65" s="114"/>
      <c r="B65" s="115"/>
      <c r="C65" s="115"/>
      <c r="D65" s="115"/>
      <c r="E65" s="115"/>
      <c r="F65" s="115"/>
      <c r="G65" s="115"/>
      <c r="H65" s="115"/>
      <c r="I65" s="115"/>
      <c r="J65" s="115"/>
      <c r="K65" s="115"/>
      <c r="L65" s="115"/>
      <c r="M65" s="115"/>
      <c r="N65" s="115"/>
      <c r="O65" s="115"/>
      <c r="P65" s="115"/>
      <c r="Q65" s="115"/>
      <c r="R65" s="115"/>
      <c r="S65" s="115"/>
      <c r="T65" s="115"/>
      <c r="U65" s="115"/>
      <c r="V65" s="115"/>
      <c r="W65" s="116"/>
      <c r="X65" s="66"/>
      <c r="Y65" s="67"/>
      <c r="Z65" s="68"/>
      <c r="AA65" s="1"/>
      <c r="AB65" s="2"/>
    </row>
    <row r="66" spans="1:28" ht="20.100000000000001" customHeight="1" x14ac:dyDescent="0.25">
      <c r="A66" s="34"/>
      <c r="B66" s="34"/>
      <c r="C66" s="34"/>
      <c r="D66" s="34"/>
      <c r="E66" s="34"/>
      <c r="F66" s="34"/>
      <c r="G66" s="34"/>
      <c r="H66" s="34"/>
      <c r="I66" s="34"/>
      <c r="J66" s="34"/>
      <c r="K66" s="34"/>
      <c r="L66" s="34"/>
      <c r="M66" s="34"/>
      <c r="N66" s="34"/>
      <c r="O66" s="34"/>
      <c r="P66" s="34"/>
      <c r="Q66" s="34"/>
      <c r="R66" s="34"/>
      <c r="S66" s="34"/>
      <c r="T66" s="34"/>
      <c r="U66" s="34"/>
      <c r="V66" s="34"/>
      <c r="W66" s="34"/>
      <c r="X66" s="33"/>
      <c r="Y66" s="33"/>
      <c r="Z66" s="33"/>
      <c r="AA66" s="1"/>
      <c r="AB66" s="2"/>
    </row>
    <row r="67" spans="1:28" ht="30" customHeight="1" x14ac:dyDescent="0.25">
      <c r="A67" s="117" t="s">
        <v>219</v>
      </c>
      <c r="B67" s="117"/>
      <c r="C67" s="117"/>
      <c r="D67" s="117"/>
      <c r="E67" s="117"/>
      <c r="F67" s="117"/>
      <c r="G67" s="117"/>
      <c r="H67" s="117"/>
      <c r="I67" s="117"/>
      <c r="J67" s="117"/>
      <c r="K67" s="117"/>
      <c r="L67" s="117"/>
      <c r="M67" s="117"/>
      <c r="N67" s="117"/>
      <c r="O67" s="117"/>
      <c r="P67" s="117"/>
      <c r="Q67" s="117"/>
      <c r="R67" s="117"/>
      <c r="S67" s="117"/>
      <c r="T67" s="117"/>
      <c r="U67" s="117"/>
      <c r="V67" s="117"/>
      <c r="W67" s="117"/>
      <c r="X67" s="45" t="s">
        <v>217</v>
      </c>
      <c r="Y67" s="45"/>
      <c r="Z67" s="45"/>
      <c r="AA67" s="1"/>
      <c r="AB67" s="8"/>
    </row>
    <row r="68" spans="1:28" ht="39.950000000000003" customHeight="1" x14ac:dyDescent="0.25">
      <c r="A68" s="49" t="s">
        <v>264</v>
      </c>
      <c r="B68" s="49"/>
      <c r="C68" s="49"/>
      <c r="D68" s="49"/>
      <c r="E68" s="49"/>
      <c r="F68" s="49"/>
      <c r="G68" s="49"/>
      <c r="H68" s="49"/>
      <c r="I68" s="49"/>
      <c r="J68" s="49"/>
      <c r="K68" s="49"/>
      <c r="L68" s="49"/>
      <c r="M68" s="49"/>
      <c r="N68" s="49"/>
      <c r="O68" s="49"/>
      <c r="P68" s="49"/>
      <c r="Q68" s="49"/>
      <c r="R68" s="49"/>
      <c r="S68" s="49"/>
      <c r="T68" s="49"/>
      <c r="U68" s="49"/>
      <c r="V68" s="49"/>
      <c r="W68" s="49"/>
      <c r="X68" s="52"/>
      <c r="Y68" s="52"/>
      <c r="Z68" s="52"/>
      <c r="AA68" s="1"/>
      <c r="AB68" s="2"/>
    </row>
    <row r="69" spans="1:28" ht="20.100000000000001" customHeight="1" x14ac:dyDescent="0.25">
      <c r="A69" s="33"/>
      <c r="B69" s="33"/>
      <c r="C69" s="33"/>
      <c r="D69" s="33"/>
      <c r="E69" s="33"/>
      <c r="F69" s="33"/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3"/>
      <c r="S69" s="33"/>
      <c r="T69" s="33"/>
      <c r="U69" s="33"/>
      <c r="V69" s="33"/>
      <c r="W69" s="33"/>
      <c r="X69" s="33"/>
      <c r="Y69" s="33"/>
      <c r="Z69" s="33"/>
      <c r="AA69" s="1"/>
      <c r="AB69" s="2"/>
    </row>
    <row r="70" spans="1:28" ht="30" customHeight="1" x14ac:dyDescent="0.25">
      <c r="A70" s="117" t="s">
        <v>223</v>
      </c>
      <c r="B70" s="117"/>
      <c r="C70" s="117"/>
      <c r="D70" s="117"/>
      <c r="E70" s="117"/>
      <c r="F70" s="117"/>
      <c r="G70" s="117"/>
      <c r="H70" s="117"/>
      <c r="I70" s="117"/>
      <c r="J70" s="117"/>
      <c r="K70" s="117"/>
      <c r="L70" s="117"/>
      <c r="M70" s="117"/>
      <c r="N70" s="117"/>
      <c r="O70" s="117"/>
      <c r="P70" s="117"/>
      <c r="Q70" s="117"/>
      <c r="R70" s="117"/>
      <c r="S70" s="117"/>
      <c r="T70" s="117"/>
      <c r="U70" s="117"/>
      <c r="V70" s="117"/>
      <c r="W70" s="117"/>
      <c r="X70" s="45" t="s">
        <v>217</v>
      </c>
      <c r="Y70" s="45"/>
      <c r="Z70" s="45"/>
      <c r="AA70" s="1"/>
      <c r="AB70" s="8"/>
    </row>
    <row r="71" spans="1:28" ht="30" customHeight="1" x14ac:dyDescent="0.25">
      <c r="A71" s="49" t="s">
        <v>254</v>
      </c>
      <c r="B71" s="49"/>
      <c r="C71" s="49"/>
      <c r="D71" s="49"/>
      <c r="E71" s="49"/>
      <c r="F71" s="49"/>
      <c r="G71" s="49"/>
      <c r="H71" s="49"/>
      <c r="I71" s="49"/>
      <c r="J71" s="49"/>
      <c r="K71" s="49"/>
      <c r="L71" s="49"/>
      <c r="M71" s="49"/>
      <c r="N71" s="49"/>
      <c r="O71" s="49"/>
      <c r="P71" s="49"/>
      <c r="Q71" s="49"/>
      <c r="R71" s="49"/>
      <c r="S71" s="49"/>
      <c r="T71" s="49"/>
      <c r="U71" s="49"/>
      <c r="V71" s="49"/>
      <c r="W71" s="49"/>
      <c r="X71" s="52"/>
      <c r="Y71" s="52"/>
      <c r="Z71" s="52"/>
      <c r="AA71" s="1"/>
      <c r="AB71" s="8"/>
    </row>
    <row r="72" spans="1:28" ht="20.100000000000001" customHeight="1" x14ac:dyDescent="0.25">
      <c r="A72" s="33"/>
      <c r="B72" s="33"/>
      <c r="C72" s="33"/>
      <c r="D72" s="33"/>
      <c r="E72" s="33"/>
      <c r="F72" s="33"/>
      <c r="G72" s="33"/>
      <c r="H72" s="33"/>
      <c r="I72" s="33"/>
      <c r="J72" s="33"/>
      <c r="K72" s="33"/>
      <c r="L72" s="33"/>
      <c r="M72" s="33"/>
      <c r="N72" s="33"/>
      <c r="O72" s="33"/>
      <c r="P72" s="33"/>
      <c r="Q72" s="33"/>
      <c r="R72" s="33"/>
      <c r="S72" s="33"/>
      <c r="T72" s="33"/>
      <c r="U72" s="33"/>
      <c r="V72" s="33"/>
      <c r="W72" s="33"/>
      <c r="X72" s="33"/>
      <c r="Y72" s="33"/>
      <c r="Z72" s="33"/>
      <c r="AA72" s="1"/>
      <c r="AB72" s="8"/>
    </row>
    <row r="73" spans="1:28" ht="30" customHeight="1" x14ac:dyDescent="0.25">
      <c r="A73" s="179" t="s">
        <v>224</v>
      </c>
      <c r="B73" s="179"/>
      <c r="C73" s="179"/>
      <c r="D73" s="179"/>
      <c r="E73" s="179"/>
      <c r="F73" s="179"/>
      <c r="G73" s="179"/>
      <c r="H73" s="179"/>
      <c r="I73" s="179"/>
      <c r="J73" s="179"/>
      <c r="K73" s="179"/>
      <c r="L73" s="179"/>
      <c r="M73" s="179"/>
      <c r="N73" s="179"/>
      <c r="O73" s="179"/>
      <c r="P73" s="179"/>
      <c r="Q73" s="179"/>
      <c r="R73" s="179"/>
      <c r="S73" s="179"/>
      <c r="T73" s="179"/>
      <c r="U73" s="179"/>
      <c r="V73" s="179"/>
      <c r="W73" s="179"/>
      <c r="X73" s="45" t="s">
        <v>217</v>
      </c>
      <c r="Y73" s="45"/>
      <c r="Z73" s="45"/>
      <c r="AA73" s="1"/>
      <c r="AB73" s="10"/>
    </row>
    <row r="74" spans="1:28" ht="30" customHeight="1" x14ac:dyDescent="0.25">
      <c r="A74" s="48" t="s">
        <v>256</v>
      </c>
      <c r="B74" s="48"/>
      <c r="C74" s="48"/>
      <c r="D74" s="48"/>
      <c r="E74" s="48"/>
      <c r="F74" s="48"/>
      <c r="G74" s="48"/>
      <c r="H74" s="48"/>
      <c r="I74" s="48"/>
      <c r="J74" s="48"/>
      <c r="K74" s="48"/>
      <c r="L74" s="48"/>
      <c r="M74" s="48"/>
      <c r="N74" s="48"/>
      <c r="O74" s="48"/>
      <c r="P74" s="48"/>
      <c r="Q74" s="48"/>
      <c r="R74" s="48"/>
      <c r="S74" s="48"/>
      <c r="T74" s="48"/>
      <c r="U74" s="48"/>
      <c r="V74" s="48"/>
      <c r="W74" s="48"/>
      <c r="X74" s="50"/>
      <c r="Y74" s="50"/>
      <c r="Z74" s="50"/>
      <c r="AA74" s="1"/>
      <c r="AB74" s="10"/>
    </row>
    <row r="75" spans="1:28" ht="30" customHeight="1" x14ac:dyDescent="0.25">
      <c r="A75" s="49" t="s">
        <v>255</v>
      </c>
      <c r="B75" s="49"/>
      <c r="C75" s="49"/>
      <c r="D75" s="49"/>
      <c r="E75" s="49"/>
      <c r="F75" s="49"/>
      <c r="G75" s="49"/>
      <c r="H75" s="49"/>
      <c r="I75" s="49"/>
      <c r="J75" s="49"/>
      <c r="K75" s="49"/>
      <c r="L75" s="49"/>
      <c r="M75" s="49"/>
      <c r="N75" s="49"/>
      <c r="O75" s="49"/>
      <c r="P75" s="49"/>
      <c r="Q75" s="49"/>
      <c r="R75" s="49"/>
      <c r="S75" s="49"/>
      <c r="T75" s="49"/>
      <c r="U75" s="49"/>
      <c r="V75" s="49"/>
      <c r="W75" s="49"/>
      <c r="X75" s="52"/>
      <c r="Y75" s="52"/>
      <c r="Z75" s="52"/>
      <c r="AA75" s="1"/>
      <c r="AB75" s="10"/>
    </row>
    <row r="76" spans="1:28" ht="39.950000000000003" customHeight="1" x14ac:dyDescent="0.25">
      <c r="A76" s="49" t="s">
        <v>257</v>
      </c>
      <c r="B76" s="49"/>
      <c r="C76" s="49"/>
      <c r="D76" s="49"/>
      <c r="E76" s="49"/>
      <c r="F76" s="49"/>
      <c r="G76" s="49"/>
      <c r="H76" s="49"/>
      <c r="I76" s="49"/>
      <c r="J76" s="49"/>
      <c r="K76" s="49"/>
      <c r="L76" s="49"/>
      <c r="M76" s="49"/>
      <c r="N76" s="49"/>
      <c r="O76" s="49"/>
      <c r="P76" s="49"/>
      <c r="Q76" s="49"/>
      <c r="R76" s="49"/>
      <c r="S76" s="49"/>
      <c r="T76" s="49"/>
      <c r="U76" s="49"/>
      <c r="V76" s="49"/>
      <c r="W76" s="49"/>
      <c r="X76" s="52"/>
      <c r="Y76" s="52"/>
      <c r="Z76" s="52"/>
      <c r="AA76" s="1"/>
      <c r="AB76" s="10"/>
    </row>
    <row r="77" spans="1:28" ht="20.100000000000001" customHeight="1" x14ac:dyDescent="0.25">
      <c r="A77" s="33"/>
      <c r="B77" s="33"/>
      <c r="C77" s="33"/>
      <c r="D77" s="33"/>
      <c r="E77" s="33"/>
      <c r="F77" s="33"/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33"/>
      <c r="R77" s="33"/>
      <c r="S77" s="33"/>
      <c r="T77" s="33"/>
      <c r="U77" s="33"/>
      <c r="V77" s="33"/>
      <c r="W77" s="33"/>
      <c r="X77" s="33"/>
      <c r="Y77" s="33"/>
      <c r="Z77" s="33"/>
      <c r="AA77" s="1"/>
      <c r="AB77" s="10"/>
    </row>
    <row r="78" spans="1:28" ht="30" customHeight="1" x14ac:dyDescent="0.25">
      <c r="A78" s="46" t="s">
        <v>37</v>
      </c>
      <c r="B78" s="46"/>
      <c r="C78" s="46"/>
      <c r="D78" s="46"/>
      <c r="E78" s="46"/>
      <c r="F78" s="46"/>
      <c r="G78" s="46"/>
      <c r="H78" s="46"/>
      <c r="I78" s="46"/>
      <c r="J78" s="46"/>
      <c r="K78" s="46"/>
      <c r="L78" s="46"/>
      <c r="M78" s="46"/>
      <c r="N78" s="46"/>
      <c r="O78" s="46"/>
      <c r="P78" s="46"/>
      <c r="Q78" s="46"/>
      <c r="R78" s="46"/>
      <c r="S78" s="46"/>
      <c r="T78" s="46"/>
      <c r="U78" s="46"/>
      <c r="V78" s="46"/>
      <c r="W78" s="46"/>
      <c r="X78" s="45" t="s">
        <v>217</v>
      </c>
      <c r="Y78" s="45"/>
      <c r="Z78" s="45"/>
      <c r="AA78" s="1"/>
      <c r="AB78" s="2"/>
    </row>
    <row r="79" spans="1:28" ht="27" customHeight="1" x14ac:dyDescent="0.25">
      <c r="A79" s="51" t="s">
        <v>262</v>
      </c>
      <c r="B79" s="51"/>
      <c r="C79" s="51"/>
      <c r="D79" s="51"/>
      <c r="E79" s="51"/>
      <c r="F79" s="51"/>
      <c r="G79" s="51"/>
      <c r="H79" s="51"/>
      <c r="I79" s="51"/>
      <c r="J79" s="51"/>
      <c r="K79" s="51"/>
      <c r="L79" s="51"/>
      <c r="M79" s="51"/>
      <c r="N79" s="51"/>
      <c r="O79" s="51"/>
      <c r="P79" s="51"/>
      <c r="Q79" s="51"/>
      <c r="R79" s="51"/>
      <c r="S79" s="51"/>
      <c r="T79" s="51"/>
      <c r="U79" s="51"/>
      <c r="V79" s="51"/>
      <c r="W79" s="51"/>
      <c r="X79" s="118"/>
      <c r="Y79" s="119"/>
      <c r="Z79" s="120"/>
      <c r="AA79" s="1"/>
      <c r="AB79" s="2"/>
    </row>
    <row r="80" spans="1:28" ht="27.75" customHeight="1" x14ac:dyDescent="0.25">
      <c r="A80" s="124" t="s">
        <v>263</v>
      </c>
      <c r="B80" s="125"/>
      <c r="C80" s="125"/>
      <c r="D80" s="125"/>
      <c r="E80" s="125"/>
      <c r="F80" s="125"/>
      <c r="G80" s="125"/>
      <c r="H80" s="125"/>
      <c r="I80" s="125"/>
      <c r="J80" s="125"/>
      <c r="K80" s="125"/>
      <c r="L80" s="125"/>
      <c r="M80" s="125"/>
      <c r="N80" s="125"/>
      <c r="O80" s="125"/>
      <c r="P80" s="125"/>
      <c r="Q80" s="125"/>
      <c r="R80" s="125"/>
      <c r="S80" s="125"/>
      <c r="T80" s="125"/>
      <c r="U80" s="125"/>
      <c r="V80" s="125"/>
      <c r="W80" s="126"/>
      <c r="X80" s="121"/>
      <c r="Y80" s="122"/>
      <c r="Z80" s="123"/>
      <c r="AA80" s="1"/>
      <c r="AB80" s="2"/>
    </row>
    <row r="81" spans="1:28" ht="20.100000000000001" customHeight="1" x14ac:dyDescent="0.25">
      <c r="A81" s="35"/>
      <c r="B81" s="35"/>
      <c r="C81" s="35"/>
      <c r="D81" s="35"/>
      <c r="E81" s="35"/>
      <c r="F81" s="35"/>
      <c r="G81" s="35"/>
      <c r="H81" s="35"/>
      <c r="I81" s="35"/>
      <c r="J81" s="35"/>
      <c r="K81" s="35"/>
      <c r="L81" s="35"/>
      <c r="M81" s="35"/>
      <c r="N81" s="35"/>
      <c r="O81" s="35"/>
      <c r="P81" s="35"/>
      <c r="Q81" s="35"/>
      <c r="R81" s="35"/>
      <c r="S81" s="35"/>
      <c r="T81" s="35"/>
      <c r="U81" s="35"/>
      <c r="V81" s="35"/>
      <c r="W81" s="35"/>
      <c r="X81" s="35"/>
      <c r="Y81" s="35"/>
      <c r="Z81" s="35"/>
      <c r="AA81" s="1"/>
      <c r="AB81" s="2"/>
    </row>
    <row r="82" spans="1:28" ht="54" customHeight="1" x14ac:dyDescent="0.25">
      <c r="A82" s="178" t="s">
        <v>245</v>
      </c>
      <c r="B82" s="178"/>
      <c r="C82" s="178"/>
      <c r="D82" s="178"/>
      <c r="E82" s="178"/>
      <c r="F82" s="178"/>
      <c r="G82" s="178"/>
      <c r="H82" s="178"/>
      <c r="I82" s="178"/>
      <c r="J82" s="178"/>
      <c r="K82" s="178"/>
      <c r="L82" s="178"/>
      <c r="M82" s="178"/>
      <c r="N82" s="178"/>
      <c r="O82" s="178"/>
      <c r="P82" s="178"/>
      <c r="Q82" s="178"/>
      <c r="R82" s="178"/>
      <c r="S82" s="178"/>
      <c r="T82" s="178"/>
      <c r="U82" s="178"/>
      <c r="V82" s="178"/>
      <c r="W82" s="178"/>
      <c r="X82" s="178"/>
      <c r="Y82" s="178"/>
      <c r="Z82" s="178"/>
      <c r="AA82" s="14"/>
      <c r="AB82" s="2"/>
    </row>
    <row r="83" spans="1:28" x14ac:dyDescent="0.25">
      <c r="A83" s="41" t="s">
        <v>10</v>
      </c>
      <c r="B83" s="41"/>
      <c r="C83" s="41"/>
      <c r="D83" s="53"/>
      <c r="E83" s="53"/>
      <c r="F83" s="53"/>
      <c r="G83" s="53"/>
      <c r="H83" s="53"/>
      <c r="I83" s="53"/>
      <c r="J83" s="53"/>
      <c r="K83" s="53"/>
      <c r="L83" s="53"/>
      <c r="M83" s="53"/>
      <c r="N83" s="53"/>
      <c r="O83" s="53"/>
      <c r="P83" s="53"/>
      <c r="Q83" s="53"/>
      <c r="R83" s="53"/>
      <c r="S83" s="53"/>
      <c r="T83" s="53"/>
      <c r="U83" s="53"/>
      <c r="V83" s="53"/>
      <c r="W83" s="53"/>
      <c r="X83" s="53"/>
      <c r="Y83" s="53"/>
      <c r="Z83" s="53"/>
      <c r="AA83" s="1"/>
      <c r="AB83" s="2"/>
    </row>
    <row r="84" spans="1:28" x14ac:dyDescent="0.25">
      <c r="A84" s="41" t="s">
        <v>11</v>
      </c>
      <c r="B84" s="41"/>
      <c r="C84" s="41"/>
      <c r="D84" s="110"/>
      <c r="E84" s="110"/>
      <c r="F84" s="110"/>
      <c r="G84" s="110"/>
      <c r="H84" s="110"/>
      <c r="I84" s="110"/>
      <c r="J84" s="110"/>
      <c r="K84" s="110"/>
      <c r="L84" s="110"/>
      <c r="M84" s="110"/>
      <c r="N84" s="110"/>
      <c r="O84" s="110"/>
      <c r="P84" s="110"/>
      <c r="Q84" s="110"/>
      <c r="R84" s="110"/>
      <c r="S84" s="110"/>
      <c r="T84" s="110"/>
      <c r="U84" s="110"/>
      <c r="V84" s="110"/>
      <c r="W84" s="110"/>
      <c r="X84" s="110"/>
      <c r="Y84" s="110"/>
      <c r="Z84" s="110"/>
      <c r="AA84" s="1"/>
      <c r="AB84" s="10"/>
    </row>
    <row r="85" spans="1:28" x14ac:dyDescent="0.25">
      <c r="A85" s="41" t="s">
        <v>12</v>
      </c>
      <c r="B85" s="41"/>
      <c r="C85" s="41"/>
      <c r="D85" s="53"/>
      <c r="E85" s="53"/>
      <c r="F85" s="53"/>
      <c r="G85" s="53"/>
      <c r="H85" s="53"/>
      <c r="I85" s="53"/>
      <c r="J85" s="53"/>
      <c r="K85" s="53"/>
      <c r="L85" s="53"/>
      <c r="M85" s="53"/>
      <c r="N85" s="53"/>
      <c r="O85" s="53"/>
      <c r="P85" s="53"/>
      <c r="Q85" s="53"/>
      <c r="R85" s="53"/>
      <c r="S85" s="53"/>
      <c r="T85" s="53"/>
      <c r="U85" s="53"/>
      <c r="V85" s="53"/>
      <c r="W85" s="53"/>
      <c r="X85" s="53"/>
      <c r="Y85" s="53"/>
      <c r="Z85" s="53"/>
      <c r="AA85" s="1"/>
      <c r="AB85" s="10"/>
    </row>
    <row r="86" spans="1:28" x14ac:dyDescent="0.25">
      <c r="A86" s="41" t="s">
        <v>13</v>
      </c>
      <c r="B86" s="41"/>
      <c r="C86" s="41"/>
      <c r="D86" s="110"/>
      <c r="E86" s="110"/>
      <c r="F86" s="110"/>
      <c r="G86" s="110"/>
      <c r="H86" s="110"/>
      <c r="I86" s="110"/>
      <c r="J86" s="110"/>
      <c r="K86" s="110"/>
      <c r="L86" s="110"/>
      <c r="M86" s="110"/>
      <c r="N86" s="110"/>
      <c r="O86" s="110"/>
      <c r="P86" s="110"/>
      <c r="Q86" s="110"/>
      <c r="R86" s="110"/>
      <c r="S86" s="110"/>
      <c r="T86" s="110"/>
      <c r="U86" s="110"/>
      <c r="V86" s="110"/>
      <c r="W86" s="110"/>
      <c r="X86" s="110"/>
      <c r="Y86" s="110"/>
      <c r="Z86" s="110"/>
      <c r="AA86" s="1"/>
      <c r="AB86" s="10"/>
    </row>
    <row r="87" spans="1:28" ht="60" customHeight="1" x14ac:dyDescent="0.25">
      <c r="A87" s="49" t="s">
        <v>15</v>
      </c>
      <c r="B87" s="49"/>
      <c r="C87" s="49"/>
      <c r="D87" s="53"/>
      <c r="E87" s="53"/>
      <c r="F87" s="53"/>
      <c r="G87" s="53"/>
      <c r="H87" s="53"/>
      <c r="I87" s="53"/>
      <c r="J87" s="53"/>
      <c r="K87" s="53"/>
      <c r="L87" s="53"/>
      <c r="M87" s="53"/>
      <c r="N87" s="53"/>
      <c r="O87" s="53"/>
      <c r="P87" s="53"/>
      <c r="Q87" s="53"/>
      <c r="R87" s="53"/>
      <c r="S87" s="53"/>
      <c r="T87" s="53"/>
      <c r="U87" s="53"/>
      <c r="V87" s="53"/>
      <c r="W87" s="53"/>
      <c r="X87" s="53"/>
      <c r="Y87" s="53"/>
      <c r="Z87" s="53"/>
      <c r="AA87" s="1"/>
      <c r="AB87" s="11"/>
    </row>
    <row r="88" spans="1:28" ht="20.100000000000001" customHeight="1" x14ac:dyDescent="0.25">
      <c r="A88" s="47" t="s">
        <v>39</v>
      </c>
      <c r="B88" s="47"/>
      <c r="C88" s="47"/>
      <c r="D88" s="47"/>
      <c r="E88" s="47"/>
      <c r="F88" s="47"/>
      <c r="G88" s="47"/>
      <c r="H88" s="47"/>
      <c r="I88" s="47"/>
      <c r="J88" s="47"/>
      <c r="K88" s="47"/>
      <c r="L88" s="47"/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7"/>
      <c r="AA88" s="1"/>
      <c r="AB88" s="11"/>
    </row>
    <row r="89" spans="1:28" ht="389.25" customHeight="1" x14ac:dyDescent="0.25">
      <c r="A89" s="173" t="s">
        <v>240</v>
      </c>
      <c r="B89" s="173"/>
      <c r="C89" s="173"/>
      <c r="D89" s="173"/>
      <c r="E89" s="173"/>
      <c r="F89" s="173"/>
      <c r="G89" s="173"/>
      <c r="H89" s="173"/>
      <c r="I89" s="173"/>
      <c r="J89" s="173"/>
      <c r="K89" s="173"/>
      <c r="L89" s="173"/>
      <c r="M89" s="173"/>
      <c r="N89" s="173"/>
      <c r="O89" s="173"/>
      <c r="P89" s="173"/>
      <c r="Q89" s="173"/>
      <c r="R89" s="173"/>
      <c r="S89" s="173"/>
      <c r="T89" s="173"/>
      <c r="U89" s="173"/>
      <c r="V89" s="173"/>
      <c r="W89" s="173"/>
      <c r="X89" s="173"/>
      <c r="Y89" s="173"/>
      <c r="Z89" s="173"/>
      <c r="AA89" s="1"/>
      <c r="AB89" s="11"/>
    </row>
    <row r="90" spans="1:28" ht="15.75" x14ac:dyDescent="0.25">
      <c r="A90" s="37" t="s">
        <v>38</v>
      </c>
      <c r="B90" s="38"/>
      <c r="C90" s="38"/>
      <c r="D90" s="38"/>
      <c r="E90" s="38"/>
      <c r="F90" s="38"/>
      <c r="G90" s="38"/>
      <c r="H90" s="38"/>
      <c r="I90" s="38"/>
      <c r="J90" s="38"/>
      <c r="K90" s="38"/>
      <c r="L90" s="38"/>
      <c r="M90" s="38"/>
      <c r="N90" s="38"/>
      <c r="O90" s="38"/>
      <c r="P90" s="38"/>
      <c r="Q90" s="38"/>
      <c r="R90" s="38"/>
      <c r="S90" s="38"/>
      <c r="T90" s="38"/>
      <c r="U90" s="38"/>
      <c r="V90" s="38"/>
      <c r="W90" s="38"/>
      <c r="X90" s="38"/>
      <c r="Y90" s="38"/>
      <c r="Z90" s="39"/>
      <c r="AA90" s="1"/>
      <c r="AB90" s="2"/>
    </row>
    <row r="91" spans="1:28" ht="20.100000000000001" customHeight="1" x14ac:dyDescent="0.25">
      <c r="A91" s="40" t="s">
        <v>241</v>
      </c>
      <c r="B91" s="40"/>
      <c r="C91" s="40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1"/>
      <c r="AB91" s="2"/>
    </row>
    <row r="92" spans="1:28" ht="30" customHeight="1" x14ac:dyDescent="0.25">
      <c r="A92" s="36" t="s">
        <v>226</v>
      </c>
      <c r="B92" s="36"/>
      <c r="C92" s="36"/>
      <c r="D92" s="36"/>
      <c r="E92" s="36"/>
      <c r="F92" s="36"/>
      <c r="G92" s="36"/>
      <c r="H92" s="36"/>
      <c r="I92" s="36"/>
      <c r="J92" s="36"/>
      <c r="K92" s="36"/>
      <c r="L92" s="36"/>
      <c r="M92" s="36"/>
      <c r="N92" s="36"/>
      <c r="O92" s="36"/>
      <c r="P92" s="36"/>
      <c r="Q92" s="36"/>
      <c r="R92" s="36"/>
      <c r="S92" s="36"/>
      <c r="T92" s="36"/>
      <c r="U92" s="36"/>
      <c r="V92" s="36"/>
      <c r="W92" s="36"/>
      <c r="X92" s="36"/>
      <c r="Y92" s="36"/>
      <c r="Z92" s="36"/>
      <c r="AA92" s="1"/>
      <c r="AB92" s="2"/>
    </row>
    <row r="93" spans="1:28" ht="20.100000000000001" customHeight="1" x14ac:dyDescent="0.25">
      <c r="A93" s="36" t="s">
        <v>34</v>
      </c>
      <c r="B93" s="36"/>
      <c r="C93" s="36"/>
      <c r="D93" s="36"/>
      <c r="E93" s="36"/>
      <c r="F93" s="36"/>
      <c r="G93" s="36"/>
      <c r="H93" s="36"/>
      <c r="I93" s="36"/>
      <c r="J93" s="36"/>
      <c r="K93" s="36"/>
      <c r="L93" s="36"/>
      <c r="M93" s="36"/>
      <c r="N93" s="36"/>
      <c r="O93" s="36"/>
      <c r="P93" s="36"/>
      <c r="Q93" s="36"/>
      <c r="R93" s="36"/>
      <c r="S93" s="36"/>
      <c r="T93" s="36"/>
      <c r="U93" s="36"/>
      <c r="V93" s="36"/>
      <c r="W93" s="36"/>
      <c r="X93" s="36"/>
      <c r="Y93" s="36"/>
      <c r="Z93" s="36"/>
      <c r="AA93" s="1"/>
      <c r="AB93" s="2"/>
    </row>
    <row r="94" spans="1:28" ht="30" customHeight="1" x14ac:dyDescent="0.25">
      <c r="A94" s="36" t="s">
        <v>242</v>
      </c>
      <c r="B94" s="36"/>
      <c r="C94" s="36"/>
      <c r="D94" s="36"/>
      <c r="E94" s="36"/>
      <c r="F94" s="36"/>
      <c r="G94" s="36"/>
      <c r="H94" s="36"/>
      <c r="I94" s="36"/>
      <c r="J94" s="36"/>
      <c r="K94" s="36"/>
      <c r="L94" s="36"/>
      <c r="M94" s="36"/>
      <c r="N94" s="36"/>
      <c r="O94" s="36"/>
      <c r="P94" s="36"/>
      <c r="Q94" s="36"/>
      <c r="R94" s="36"/>
      <c r="S94" s="36"/>
      <c r="T94" s="36"/>
      <c r="U94" s="36"/>
      <c r="V94" s="36"/>
      <c r="W94" s="36"/>
      <c r="X94" s="36"/>
      <c r="Y94" s="36"/>
      <c r="Z94" s="36"/>
    </row>
    <row r="95" spans="1:28" ht="24" customHeight="1" x14ac:dyDescent="0.25">
      <c r="A95" s="36" t="s">
        <v>243</v>
      </c>
      <c r="B95" s="36"/>
      <c r="C95" s="36"/>
      <c r="D95" s="36"/>
      <c r="E95" s="36"/>
      <c r="F95" s="36"/>
      <c r="G95" s="36"/>
      <c r="H95" s="36"/>
      <c r="I95" s="36"/>
      <c r="J95" s="36"/>
      <c r="K95" s="36"/>
      <c r="L95" s="36"/>
      <c r="M95" s="36"/>
      <c r="N95" s="36"/>
      <c r="O95" s="36"/>
      <c r="P95" s="36"/>
      <c r="Q95" s="36"/>
      <c r="R95" s="36"/>
      <c r="S95" s="36"/>
      <c r="T95" s="36"/>
      <c r="U95" s="36"/>
      <c r="V95" s="36"/>
      <c r="W95" s="36"/>
      <c r="X95" s="36"/>
      <c r="Y95" s="36"/>
      <c r="Z95" s="36"/>
    </row>
    <row r="96" spans="1:28" x14ac:dyDescent="0.25">
      <c r="A96" s="36" t="s">
        <v>244</v>
      </c>
      <c r="B96" s="36"/>
      <c r="C96" s="36"/>
      <c r="D96" s="36"/>
      <c r="E96" s="36"/>
      <c r="F96" s="36"/>
      <c r="G96" s="36"/>
      <c r="H96" s="36"/>
      <c r="I96" s="36"/>
      <c r="J96" s="36"/>
      <c r="K96" s="36"/>
      <c r="L96" s="36"/>
      <c r="M96" s="36"/>
      <c r="N96" s="36"/>
      <c r="O96" s="36"/>
      <c r="P96" s="36"/>
      <c r="Q96" s="36"/>
      <c r="R96" s="36"/>
      <c r="S96" s="36"/>
      <c r="T96" s="36"/>
      <c r="U96" s="36"/>
      <c r="V96" s="36"/>
      <c r="W96" s="36"/>
      <c r="X96" s="36"/>
      <c r="Y96" s="36"/>
      <c r="Z96" s="36"/>
    </row>
    <row r="106" spans="33:38" x14ac:dyDescent="0.25">
      <c r="AG106" t="s">
        <v>211</v>
      </c>
      <c r="AH106" t="s">
        <v>212</v>
      </c>
      <c r="AJ106" t="s">
        <v>215</v>
      </c>
      <c r="AL106" t="s">
        <v>229</v>
      </c>
    </row>
    <row r="107" spans="33:38" x14ac:dyDescent="0.25">
      <c r="AG107" t="s">
        <v>53</v>
      </c>
      <c r="AH107">
        <v>2588.0500000000002</v>
      </c>
      <c r="AJ107" t="s">
        <v>228</v>
      </c>
      <c r="AL107" t="s">
        <v>21</v>
      </c>
    </row>
    <row r="108" spans="33:38" x14ac:dyDescent="0.25">
      <c r="AG108" t="s">
        <v>44</v>
      </c>
      <c r="AH108">
        <v>2739.95</v>
      </c>
      <c r="AJ108" t="s">
        <v>214</v>
      </c>
      <c r="AL108" t="s">
        <v>216</v>
      </c>
    </row>
    <row r="109" spans="33:38" x14ac:dyDescent="0.25">
      <c r="AG109" t="s">
        <v>192</v>
      </c>
      <c r="AH109">
        <v>3472.7</v>
      </c>
    </row>
    <row r="110" spans="33:38" x14ac:dyDescent="0.25">
      <c r="AG110" t="s">
        <v>153</v>
      </c>
      <c r="AH110">
        <v>3689.13</v>
      </c>
    </row>
    <row r="111" spans="33:38" x14ac:dyDescent="0.25">
      <c r="AG111" t="s">
        <v>74</v>
      </c>
      <c r="AH111">
        <v>2006.41</v>
      </c>
    </row>
    <row r="112" spans="33:38" x14ac:dyDescent="0.25">
      <c r="AG112" t="s">
        <v>47</v>
      </c>
      <c r="AH112">
        <v>3242.59</v>
      </c>
    </row>
    <row r="113" spans="33:34" x14ac:dyDescent="0.25">
      <c r="AG113" t="s">
        <v>156</v>
      </c>
      <c r="AH113">
        <v>2370.9499999999998</v>
      </c>
    </row>
    <row r="114" spans="33:34" x14ac:dyDescent="0.25">
      <c r="AG114" t="s">
        <v>108</v>
      </c>
      <c r="AH114">
        <v>3126.01</v>
      </c>
    </row>
    <row r="115" spans="33:34" x14ac:dyDescent="0.25">
      <c r="AG115" t="s">
        <v>65</v>
      </c>
      <c r="AH115">
        <v>2411.77</v>
      </c>
    </row>
    <row r="116" spans="33:34" x14ac:dyDescent="0.25">
      <c r="AG116" t="s">
        <v>54</v>
      </c>
      <c r="AH116">
        <v>2333.86</v>
      </c>
    </row>
    <row r="117" spans="33:34" x14ac:dyDescent="0.25">
      <c r="AG117" t="s">
        <v>193</v>
      </c>
      <c r="AH117">
        <v>2060.35</v>
      </c>
    </row>
    <row r="118" spans="33:34" x14ac:dyDescent="0.25">
      <c r="AG118" t="s">
        <v>157</v>
      </c>
      <c r="AH118">
        <v>3408.91</v>
      </c>
    </row>
    <row r="119" spans="33:34" x14ac:dyDescent="0.25">
      <c r="AG119" t="s">
        <v>194</v>
      </c>
      <c r="AH119">
        <v>2776.59</v>
      </c>
    </row>
    <row r="120" spans="33:34" x14ac:dyDescent="0.25">
      <c r="AG120" t="s">
        <v>66</v>
      </c>
      <c r="AH120">
        <v>1816.17</v>
      </c>
    </row>
    <row r="121" spans="33:34" x14ac:dyDescent="0.25">
      <c r="AG121" t="s">
        <v>109</v>
      </c>
      <c r="AH121">
        <v>1864.88</v>
      </c>
    </row>
    <row r="122" spans="33:34" x14ac:dyDescent="0.25">
      <c r="AG122" t="s">
        <v>62</v>
      </c>
      <c r="AH122">
        <v>2905.65</v>
      </c>
    </row>
    <row r="123" spans="33:34" x14ac:dyDescent="0.25">
      <c r="AG123" t="s">
        <v>55</v>
      </c>
      <c r="AH123">
        <v>3222.39</v>
      </c>
    </row>
    <row r="124" spans="33:34" x14ac:dyDescent="0.25">
      <c r="AG124" t="s">
        <v>45</v>
      </c>
      <c r="AH124">
        <v>2665.07</v>
      </c>
    </row>
    <row r="125" spans="33:34" x14ac:dyDescent="0.25">
      <c r="AG125" t="s">
        <v>178</v>
      </c>
      <c r="AH125">
        <v>2910.77</v>
      </c>
    </row>
    <row r="126" spans="33:34" x14ac:dyDescent="0.25">
      <c r="AG126" t="s">
        <v>139</v>
      </c>
      <c r="AH126">
        <v>2230.4</v>
      </c>
    </row>
    <row r="127" spans="33:34" x14ac:dyDescent="0.25">
      <c r="AG127" t="s">
        <v>195</v>
      </c>
      <c r="AH127">
        <v>2755.99</v>
      </c>
    </row>
    <row r="128" spans="33:34" x14ac:dyDescent="0.25">
      <c r="AG128" t="s">
        <v>196</v>
      </c>
      <c r="AH128">
        <v>4154.57</v>
      </c>
    </row>
    <row r="129" spans="33:34" x14ac:dyDescent="0.25">
      <c r="AG129" t="s">
        <v>75</v>
      </c>
      <c r="AH129">
        <v>964.2</v>
      </c>
    </row>
    <row r="130" spans="33:34" x14ac:dyDescent="0.25">
      <c r="AG130" t="s">
        <v>67</v>
      </c>
      <c r="AH130">
        <v>2257.87</v>
      </c>
    </row>
    <row r="131" spans="33:34" x14ac:dyDescent="0.25">
      <c r="AG131" t="s">
        <v>140</v>
      </c>
      <c r="AH131">
        <v>1794.26</v>
      </c>
    </row>
    <row r="132" spans="33:34" x14ac:dyDescent="0.25">
      <c r="AG132" t="s">
        <v>92</v>
      </c>
      <c r="AH132">
        <v>3746.24</v>
      </c>
    </row>
    <row r="133" spans="33:34" x14ac:dyDescent="0.25">
      <c r="AG133" t="s">
        <v>179</v>
      </c>
      <c r="AH133">
        <v>1695.52</v>
      </c>
    </row>
    <row r="134" spans="33:34" x14ac:dyDescent="0.25">
      <c r="AG134" t="s">
        <v>197</v>
      </c>
      <c r="AH134">
        <v>3655.68</v>
      </c>
    </row>
    <row r="135" spans="33:34" x14ac:dyDescent="0.25">
      <c r="AG135" t="s">
        <v>125</v>
      </c>
      <c r="AH135">
        <v>3740.89</v>
      </c>
    </row>
    <row r="136" spans="33:34" x14ac:dyDescent="0.25">
      <c r="AG136" t="s">
        <v>162</v>
      </c>
      <c r="AH136">
        <v>2390.98</v>
      </c>
    </row>
    <row r="137" spans="33:34" x14ac:dyDescent="0.25">
      <c r="AG137" t="s">
        <v>68</v>
      </c>
      <c r="AH137">
        <v>2446.4899999999998</v>
      </c>
    </row>
    <row r="138" spans="33:34" x14ac:dyDescent="0.25">
      <c r="AG138" t="s">
        <v>163</v>
      </c>
      <c r="AH138">
        <v>2177.19</v>
      </c>
    </row>
    <row r="139" spans="33:34" x14ac:dyDescent="0.25">
      <c r="AG139" t="s">
        <v>69</v>
      </c>
      <c r="AH139">
        <v>1854.93</v>
      </c>
    </row>
    <row r="140" spans="33:34" x14ac:dyDescent="0.25">
      <c r="AG140" t="s">
        <v>110</v>
      </c>
      <c r="AH140">
        <v>2475.48</v>
      </c>
    </row>
    <row r="141" spans="33:34" x14ac:dyDescent="0.25">
      <c r="AG141" t="s">
        <v>154</v>
      </c>
      <c r="AH141">
        <v>3774.6</v>
      </c>
    </row>
    <row r="142" spans="33:34" x14ac:dyDescent="0.25">
      <c r="AG142" t="s">
        <v>169</v>
      </c>
      <c r="AH142">
        <v>1387.53</v>
      </c>
    </row>
    <row r="143" spans="33:34" x14ac:dyDescent="0.25">
      <c r="AG143" t="s">
        <v>70</v>
      </c>
      <c r="AH143">
        <v>1522</v>
      </c>
    </row>
    <row r="144" spans="33:34" x14ac:dyDescent="0.25">
      <c r="AG144" t="s">
        <v>76</v>
      </c>
      <c r="AH144">
        <v>1563.59</v>
      </c>
    </row>
    <row r="145" spans="33:34" x14ac:dyDescent="0.25">
      <c r="AG145" t="s">
        <v>56</v>
      </c>
      <c r="AH145">
        <v>2495.9899999999998</v>
      </c>
    </row>
    <row r="146" spans="33:34" x14ac:dyDescent="0.25">
      <c r="AG146" t="s">
        <v>198</v>
      </c>
      <c r="AH146">
        <v>2472.1</v>
      </c>
    </row>
    <row r="147" spans="33:34" x14ac:dyDescent="0.25">
      <c r="AG147" t="s">
        <v>57</v>
      </c>
      <c r="AH147">
        <v>3517.13</v>
      </c>
    </row>
    <row r="148" spans="33:34" x14ac:dyDescent="0.25">
      <c r="AG148" t="s">
        <v>199</v>
      </c>
      <c r="AH148">
        <v>3664.39</v>
      </c>
    </row>
    <row r="149" spans="33:34" x14ac:dyDescent="0.25">
      <c r="AG149" t="s">
        <v>141</v>
      </c>
      <c r="AH149">
        <v>2353.59</v>
      </c>
    </row>
    <row r="150" spans="33:34" x14ac:dyDescent="0.25">
      <c r="AG150" t="s">
        <v>180</v>
      </c>
      <c r="AH150">
        <v>1804.35</v>
      </c>
    </row>
    <row r="151" spans="33:34" x14ac:dyDescent="0.25">
      <c r="AG151" t="s">
        <v>144</v>
      </c>
      <c r="AH151">
        <v>1794.86</v>
      </c>
    </row>
    <row r="152" spans="33:34" x14ac:dyDescent="0.25">
      <c r="AG152" t="s">
        <v>77</v>
      </c>
      <c r="AH152">
        <v>2976.02</v>
      </c>
    </row>
    <row r="153" spans="33:34" x14ac:dyDescent="0.25">
      <c r="AG153" t="s">
        <v>200</v>
      </c>
      <c r="AH153">
        <v>4215.78</v>
      </c>
    </row>
    <row r="154" spans="33:34" x14ac:dyDescent="0.25">
      <c r="AG154" t="s">
        <v>98</v>
      </c>
      <c r="AH154">
        <v>2629.77</v>
      </c>
    </row>
    <row r="155" spans="33:34" x14ac:dyDescent="0.25">
      <c r="AG155" t="s">
        <v>78</v>
      </c>
      <c r="AH155">
        <v>1820.77</v>
      </c>
    </row>
    <row r="156" spans="33:34" x14ac:dyDescent="0.25">
      <c r="AG156" t="s">
        <v>90</v>
      </c>
      <c r="AH156">
        <v>2651.03</v>
      </c>
    </row>
    <row r="157" spans="33:34" x14ac:dyDescent="0.25">
      <c r="AG157" t="s">
        <v>126</v>
      </c>
      <c r="AH157">
        <v>2526.19</v>
      </c>
    </row>
    <row r="158" spans="33:34" x14ac:dyDescent="0.25">
      <c r="AG158" t="s">
        <v>111</v>
      </c>
      <c r="AH158">
        <v>1709.94</v>
      </c>
    </row>
    <row r="159" spans="33:34" x14ac:dyDescent="0.25">
      <c r="AG159" t="s">
        <v>79</v>
      </c>
      <c r="AH159">
        <v>2165.54</v>
      </c>
    </row>
    <row r="160" spans="33:34" x14ac:dyDescent="0.25">
      <c r="AG160" t="s">
        <v>80</v>
      </c>
      <c r="AH160">
        <v>2450.9499999999998</v>
      </c>
    </row>
    <row r="161" spans="33:34" x14ac:dyDescent="0.25">
      <c r="AG161" t="s">
        <v>132</v>
      </c>
      <c r="AH161">
        <v>1846.92</v>
      </c>
    </row>
    <row r="162" spans="33:34" x14ac:dyDescent="0.25">
      <c r="AG162" t="s">
        <v>181</v>
      </c>
      <c r="AH162">
        <v>1516.23</v>
      </c>
    </row>
    <row r="163" spans="33:34" x14ac:dyDescent="0.25">
      <c r="AG163" t="s">
        <v>112</v>
      </c>
      <c r="AH163">
        <v>1788.66</v>
      </c>
    </row>
    <row r="164" spans="33:34" x14ac:dyDescent="0.25">
      <c r="AG164" t="s">
        <v>121</v>
      </c>
      <c r="AH164">
        <v>2255.9899999999998</v>
      </c>
    </row>
    <row r="165" spans="33:34" x14ac:dyDescent="0.25">
      <c r="AG165" t="s">
        <v>58</v>
      </c>
      <c r="AH165">
        <v>2852.6</v>
      </c>
    </row>
    <row r="166" spans="33:34" x14ac:dyDescent="0.25">
      <c r="AG166" t="s">
        <v>170</v>
      </c>
      <c r="AH166">
        <v>1818.87</v>
      </c>
    </row>
    <row r="167" spans="33:34" x14ac:dyDescent="0.25">
      <c r="AG167" t="s">
        <v>148</v>
      </c>
      <c r="AH167">
        <v>3392.72</v>
      </c>
    </row>
    <row r="168" spans="33:34" x14ac:dyDescent="0.25">
      <c r="AG168" t="s">
        <v>81</v>
      </c>
      <c r="AH168">
        <v>1495.54</v>
      </c>
    </row>
    <row r="169" spans="33:34" x14ac:dyDescent="0.25">
      <c r="AG169" t="s">
        <v>133</v>
      </c>
      <c r="AH169">
        <v>1590.72</v>
      </c>
    </row>
    <row r="170" spans="33:34" x14ac:dyDescent="0.25">
      <c r="AG170" t="s">
        <v>99</v>
      </c>
      <c r="AH170">
        <v>1764.15</v>
      </c>
    </row>
    <row r="171" spans="33:34" x14ac:dyDescent="0.25">
      <c r="AG171" t="s">
        <v>134</v>
      </c>
      <c r="AH171">
        <v>1843.74</v>
      </c>
    </row>
    <row r="172" spans="33:34" x14ac:dyDescent="0.25">
      <c r="AG172" t="s">
        <v>135</v>
      </c>
      <c r="AH172">
        <v>1811.76</v>
      </c>
    </row>
    <row r="173" spans="33:34" x14ac:dyDescent="0.25">
      <c r="AG173" t="s">
        <v>82</v>
      </c>
      <c r="AH173">
        <v>1466.53</v>
      </c>
    </row>
    <row r="174" spans="33:34" x14ac:dyDescent="0.25">
      <c r="AG174" t="s">
        <v>155</v>
      </c>
      <c r="AH174">
        <v>2750.85</v>
      </c>
    </row>
    <row r="175" spans="33:34" x14ac:dyDescent="0.25">
      <c r="AG175" t="s">
        <v>100</v>
      </c>
      <c r="AH175">
        <v>3261.18</v>
      </c>
    </row>
    <row r="176" spans="33:34" x14ac:dyDescent="0.25">
      <c r="AG176" t="s">
        <v>182</v>
      </c>
      <c r="AH176">
        <v>1643.07</v>
      </c>
    </row>
    <row r="177" spans="33:34" x14ac:dyDescent="0.25">
      <c r="AG177" t="s">
        <v>107</v>
      </c>
      <c r="AH177">
        <v>2945.47</v>
      </c>
    </row>
    <row r="178" spans="33:34" x14ac:dyDescent="0.25">
      <c r="AG178" t="s">
        <v>164</v>
      </c>
      <c r="AH178">
        <v>2122</v>
      </c>
    </row>
    <row r="179" spans="33:34" x14ac:dyDescent="0.25">
      <c r="AG179" t="s">
        <v>142</v>
      </c>
      <c r="AH179">
        <v>2086.4699999999998</v>
      </c>
    </row>
    <row r="180" spans="33:34" x14ac:dyDescent="0.25">
      <c r="AG180" t="s">
        <v>115</v>
      </c>
      <c r="AH180">
        <v>3222.44</v>
      </c>
    </row>
    <row r="181" spans="33:34" x14ac:dyDescent="0.25">
      <c r="AG181" t="s">
        <v>171</v>
      </c>
      <c r="AH181">
        <v>2537.3200000000002</v>
      </c>
    </row>
    <row r="182" spans="33:34" x14ac:dyDescent="0.25">
      <c r="AG182" t="s">
        <v>183</v>
      </c>
      <c r="AH182">
        <v>1749.84</v>
      </c>
    </row>
    <row r="183" spans="33:34" x14ac:dyDescent="0.25">
      <c r="AG183" t="s">
        <v>184</v>
      </c>
      <c r="AH183">
        <v>2035.29</v>
      </c>
    </row>
    <row r="184" spans="33:34" x14ac:dyDescent="0.25">
      <c r="AG184" t="s">
        <v>165</v>
      </c>
      <c r="AH184">
        <v>3126.01</v>
      </c>
    </row>
    <row r="185" spans="33:34" x14ac:dyDescent="0.25">
      <c r="AG185" t="s">
        <v>145</v>
      </c>
      <c r="AH185">
        <v>3808.33</v>
      </c>
    </row>
    <row r="186" spans="33:34" x14ac:dyDescent="0.25">
      <c r="AG186" t="s">
        <v>127</v>
      </c>
      <c r="AH186">
        <v>1986.29</v>
      </c>
    </row>
    <row r="187" spans="33:34" x14ac:dyDescent="0.25">
      <c r="AG187" t="s">
        <v>101</v>
      </c>
      <c r="AH187">
        <v>1658.78</v>
      </c>
    </row>
    <row r="188" spans="33:34" x14ac:dyDescent="0.25">
      <c r="AG188" t="s">
        <v>48</v>
      </c>
      <c r="AH188">
        <v>2481.9</v>
      </c>
    </row>
    <row r="189" spans="33:34" x14ac:dyDescent="0.25">
      <c r="AG189" t="s">
        <v>116</v>
      </c>
      <c r="AH189">
        <v>3725.94</v>
      </c>
    </row>
    <row r="190" spans="33:34" x14ac:dyDescent="0.25">
      <c r="AG190" t="s">
        <v>185</v>
      </c>
      <c r="AH190">
        <v>1454.74</v>
      </c>
    </row>
    <row r="191" spans="33:34" x14ac:dyDescent="0.25">
      <c r="AG191" t="s">
        <v>83</v>
      </c>
      <c r="AH191">
        <v>2089.83</v>
      </c>
    </row>
    <row r="192" spans="33:34" x14ac:dyDescent="0.25">
      <c r="AG192" t="s">
        <v>166</v>
      </c>
      <c r="AH192">
        <v>2655.92</v>
      </c>
    </row>
    <row r="193" spans="33:34" x14ac:dyDescent="0.25">
      <c r="AG193" t="s">
        <v>84</v>
      </c>
      <c r="AH193">
        <v>2007.92</v>
      </c>
    </row>
    <row r="194" spans="33:34" x14ac:dyDescent="0.25">
      <c r="AG194" t="s">
        <v>201</v>
      </c>
      <c r="AH194">
        <v>2733.04</v>
      </c>
    </row>
    <row r="195" spans="33:34" x14ac:dyDescent="0.25">
      <c r="AG195" t="s">
        <v>120</v>
      </c>
      <c r="AH195">
        <v>2467.4</v>
      </c>
    </row>
    <row r="196" spans="33:34" x14ac:dyDescent="0.25">
      <c r="AG196" t="s">
        <v>136</v>
      </c>
      <c r="AH196">
        <v>1810.06</v>
      </c>
    </row>
    <row r="197" spans="33:34" x14ac:dyDescent="0.25">
      <c r="AG197" t="s">
        <v>122</v>
      </c>
      <c r="AH197">
        <v>1559.59</v>
      </c>
    </row>
    <row r="198" spans="33:34" x14ac:dyDescent="0.25">
      <c r="AG198" t="s">
        <v>172</v>
      </c>
      <c r="AH198">
        <v>2214.4899999999998</v>
      </c>
    </row>
    <row r="199" spans="33:34" x14ac:dyDescent="0.25">
      <c r="AG199" t="s">
        <v>85</v>
      </c>
      <c r="AH199">
        <v>2654.25</v>
      </c>
    </row>
    <row r="200" spans="33:34" x14ac:dyDescent="0.25">
      <c r="AG200" t="s">
        <v>102</v>
      </c>
      <c r="AH200">
        <v>1527.47</v>
      </c>
    </row>
    <row r="201" spans="33:34" x14ac:dyDescent="0.25">
      <c r="AG201" t="s">
        <v>118</v>
      </c>
      <c r="AH201">
        <v>3480.89</v>
      </c>
    </row>
    <row r="202" spans="33:34" x14ac:dyDescent="0.25">
      <c r="AG202" t="s">
        <v>117</v>
      </c>
      <c r="AH202">
        <v>2419.5</v>
      </c>
    </row>
    <row r="203" spans="33:34" x14ac:dyDescent="0.25">
      <c r="AG203" t="s">
        <v>149</v>
      </c>
      <c r="AH203">
        <v>3732.51</v>
      </c>
    </row>
    <row r="204" spans="33:34" x14ac:dyDescent="0.25">
      <c r="AG204" t="s">
        <v>103</v>
      </c>
      <c r="AH204">
        <v>2421.0700000000002</v>
      </c>
    </row>
    <row r="205" spans="33:34" x14ac:dyDescent="0.25">
      <c r="AG205" t="s">
        <v>128</v>
      </c>
      <c r="AH205">
        <v>3854.35</v>
      </c>
    </row>
    <row r="206" spans="33:34" x14ac:dyDescent="0.25">
      <c r="AG206" t="s">
        <v>113</v>
      </c>
      <c r="AH206">
        <v>1480.77</v>
      </c>
    </row>
    <row r="207" spans="33:34" x14ac:dyDescent="0.25">
      <c r="AG207" t="s">
        <v>202</v>
      </c>
      <c r="AH207">
        <v>2199.4499999999998</v>
      </c>
    </row>
    <row r="208" spans="33:34" x14ac:dyDescent="0.25">
      <c r="AG208" t="s">
        <v>137</v>
      </c>
      <c r="AH208">
        <v>3794.26</v>
      </c>
    </row>
    <row r="209" spans="33:34" x14ac:dyDescent="0.25">
      <c r="AG209" t="s">
        <v>93</v>
      </c>
      <c r="AH209">
        <v>2845.1</v>
      </c>
    </row>
    <row r="210" spans="33:34" x14ac:dyDescent="0.25">
      <c r="AG210" t="s">
        <v>173</v>
      </c>
      <c r="AH210">
        <v>2158.9</v>
      </c>
    </row>
    <row r="211" spans="33:34" x14ac:dyDescent="0.25">
      <c r="AG211" t="s">
        <v>86</v>
      </c>
      <c r="AH211">
        <v>2868.92</v>
      </c>
    </row>
    <row r="212" spans="33:34" x14ac:dyDescent="0.25">
      <c r="AG212" t="s">
        <v>104</v>
      </c>
      <c r="AH212">
        <v>2138.6799999999998</v>
      </c>
    </row>
    <row r="213" spans="33:34" x14ac:dyDescent="0.25">
      <c r="AG213" t="s">
        <v>123</v>
      </c>
      <c r="AH213">
        <v>2887.08</v>
      </c>
    </row>
    <row r="214" spans="33:34" x14ac:dyDescent="0.25">
      <c r="AG214" t="s">
        <v>59</v>
      </c>
      <c r="AH214">
        <v>2248.46</v>
      </c>
    </row>
    <row r="215" spans="33:34" x14ac:dyDescent="0.25">
      <c r="AG215" t="s">
        <v>167</v>
      </c>
      <c r="AH215">
        <v>2113.2600000000002</v>
      </c>
    </row>
    <row r="216" spans="33:34" x14ac:dyDescent="0.25">
      <c r="AG216" t="s">
        <v>87</v>
      </c>
      <c r="AH216">
        <v>1666.1</v>
      </c>
    </row>
    <row r="217" spans="33:34" x14ac:dyDescent="0.25">
      <c r="AG217" t="s">
        <v>105</v>
      </c>
      <c r="AH217">
        <v>2352.21</v>
      </c>
    </row>
    <row r="218" spans="33:34" x14ac:dyDescent="0.25">
      <c r="AG218" t="s">
        <v>49</v>
      </c>
      <c r="AH218">
        <v>3590.58</v>
      </c>
    </row>
    <row r="219" spans="33:34" x14ac:dyDescent="0.25">
      <c r="AG219" t="s">
        <v>129</v>
      </c>
      <c r="AH219">
        <v>2464.9499999999998</v>
      </c>
    </row>
    <row r="220" spans="33:34" x14ac:dyDescent="0.25">
      <c r="AG220" t="s">
        <v>158</v>
      </c>
      <c r="AH220">
        <v>1857.4</v>
      </c>
    </row>
    <row r="221" spans="33:34" x14ac:dyDescent="0.25">
      <c r="AG221" t="s">
        <v>91</v>
      </c>
      <c r="AH221">
        <v>2441.17</v>
      </c>
    </row>
    <row r="222" spans="33:34" x14ac:dyDescent="0.25">
      <c r="AG222" t="s">
        <v>131</v>
      </c>
      <c r="AH222">
        <v>2510.1999999999998</v>
      </c>
    </row>
    <row r="223" spans="33:34" x14ac:dyDescent="0.25">
      <c r="AG223" t="s">
        <v>159</v>
      </c>
      <c r="AH223">
        <v>2743.51</v>
      </c>
    </row>
    <row r="224" spans="33:34" x14ac:dyDescent="0.25">
      <c r="AG224" t="s">
        <v>186</v>
      </c>
      <c r="AH224">
        <v>1471.49</v>
      </c>
    </row>
    <row r="225" spans="33:34" x14ac:dyDescent="0.25">
      <c r="AG225" t="s">
        <v>146</v>
      </c>
      <c r="AH225">
        <v>2553.0700000000002</v>
      </c>
    </row>
    <row r="226" spans="33:34" x14ac:dyDescent="0.25">
      <c r="AG226" t="s">
        <v>187</v>
      </c>
      <c r="AH226">
        <v>1748.63</v>
      </c>
    </row>
    <row r="227" spans="33:34" x14ac:dyDescent="0.25">
      <c r="AG227" t="s">
        <v>88</v>
      </c>
      <c r="AH227">
        <v>3112.71</v>
      </c>
    </row>
    <row r="228" spans="33:34" x14ac:dyDescent="0.25">
      <c r="AG228" t="s">
        <v>203</v>
      </c>
      <c r="AH228">
        <v>2422.4699999999998</v>
      </c>
    </row>
    <row r="229" spans="33:34" x14ac:dyDescent="0.25">
      <c r="AG229" t="s">
        <v>138</v>
      </c>
      <c r="AH229">
        <v>1793.17</v>
      </c>
    </row>
    <row r="230" spans="33:34" x14ac:dyDescent="0.25">
      <c r="AG230" t="s">
        <v>94</v>
      </c>
      <c r="AH230">
        <v>2692.26</v>
      </c>
    </row>
    <row r="231" spans="33:34" x14ac:dyDescent="0.25">
      <c r="AG231" t="s">
        <v>204</v>
      </c>
      <c r="AH231">
        <v>2830.16</v>
      </c>
    </row>
    <row r="232" spans="33:34" x14ac:dyDescent="0.25">
      <c r="AG232" t="s">
        <v>160</v>
      </c>
      <c r="AH232">
        <v>2131.38</v>
      </c>
    </row>
    <row r="233" spans="33:34" x14ac:dyDescent="0.25">
      <c r="AG233" t="s">
        <v>205</v>
      </c>
      <c r="AH233">
        <v>2349.89</v>
      </c>
    </row>
    <row r="234" spans="33:34" x14ac:dyDescent="0.25">
      <c r="AG234" t="s">
        <v>50</v>
      </c>
      <c r="AH234">
        <v>3566.31</v>
      </c>
    </row>
    <row r="235" spans="33:34" x14ac:dyDescent="0.25">
      <c r="AG235" t="s">
        <v>71</v>
      </c>
      <c r="AH235">
        <v>2419.09</v>
      </c>
    </row>
    <row r="236" spans="33:34" x14ac:dyDescent="0.25">
      <c r="AG236" t="s">
        <v>51</v>
      </c>
      <c r="AH236">
        <v>3518.48</v>
      </c>
    </row>
    <row r="237" spans="33:34" x14ac:dyDescent="0.25">
      <c r="AG237" t="s">
        <v>206</v>
      </c>
      <c r="AH237">
        <v>2630.54</v>
      </c>
    </row>
    <row r="238" spans="33:34" x14ac:dyDescent="0.25">
      <c r="AG238" t="s">
        <v>95</v>
      </c>
      <c r="AH238">
        <v>3077.7</v>
      </c>
    </row>
    <row r="239" spans="33:34" x14ac:dyDescent="0.25">
      <c r="AG239" t="s">
        <v>89</v>
      </c>
      <c r="AH239">
        <v>1853.54</v>
      </c>
    </row>
    <row r="240" spans="33:34" x14ac:dyDescent="0.25">
      <c r="AG240" t="s">
        <v>72</v>
      </c>
      <c r="AH240">
        <v>2251.34</v>
      </c>
    </row>
    <row r="241" spans="33:34" x14ac:dyDescent="0.25">
      <c r="AG241" t="s">
        <v>130</v>
      </c>
      <c r="AH241">
        <v>2472.25</v>
      </c>
    </row>
    <row r="242" spans="33:34" x14ac:dyDescent="0.25">
      <c r="AG242" t="s">
        <v>174</v>
      </c>
      <c r="AH242">
        <v>2198.14</v>
      </c>
    </row>
    <row r="243" spans="33:34" x14ac:dyDescent="0.25">
      <c r="AG243" t="s">
        <v>52</v>
      </c>
      <c r="AH243">
        <v>3447.34</v>
      </c>
    </row>
    <row r="244" spans="33:34" x14ac:dyDescent="0.25">
      <c r="AG244" t="s">
        <v>188</v>
      </c>
      <c r="AH244">
        <v>1558.88</v>
      </c>
    </row>
    <row r="245" spans="33:34" x14ac:dyDescent="0.25">
      <c r="AG245" t="s">
        <v>150</v>
      </c>
      <c r="AH245">
        <v>2769.74</v>
      </c>
    </row>
    <row r="246" spans="33:34" x14ac:dyDescent="0.25">
      <c r="AG246" t="s">
        <v>143</v>
      </c>
      <c r="AH246">
        <v>2945.57</v>
      </c>
    </row>
    <row r="247" spans="33:34" x14ac:dyDescent="0.25">
      <c r="AG247" t="s">
        <v>207</v>
      </c>
      <c r="AH247">
        <v>2043.02</v>
      </c>
    </row>
    <row r="248" spans="33:34" x14ac:dyDescent="0.25">
      <c r="AG248" t="s">
        <v>189</v>
      </c>
      <c r="AH248">
        <v>1546.62</v>
      </c>
    </row>
    <row r="249" spans="33:34" x14ac:dyDescent="0.25">
      <c r="AG249" t="s">
        <v>147</v>
      </c>
      <c r="AH249">
        <v>2824.38</v>
      </c>
    </row>
    <row r="250" spans="33:34" x14ac:dyDescent="0.25">
      <c r="AG250" t="s">
        <v>96</v>
      </c>
      <c r="AH250">
        <v>1834.38</v>
      </c>
    </row>
    <row r="251" spans="33:34" x14ac:dyDescent="0.25">
      <c r="AG251" t="s">
        <v>151</v>
      </c>
      <c r="AH251">
        <v>2331.81</v>
      </c>
    </row>
    <row r="252" spans="33:34" x14ac:dyDescent="0.25">
      <c r="AG252" t="s">
        <v>208</v>
      </c>
      <c r="AH252">
        <v>3631.02</v>
      </c>
    </row>
    <row r="253" spans="33:34" x14ac:dyDescent="0.25">
      <c r="AG253" t="s">
        <v>190</v>
      </c>
      <c r="AH253">
        <v>1544.86</v>
      </c>
    </row>
    <row r="254" spans="33:34" x14ac:dyDescent="0.25">
      <c r="AG254" t="s">
        <v>63</v>
      </c>
      <c r="AH254">
        <v>3523.31</v>
      </c>
    </row>
    <row r="255" spans="33:34" x14ac:dyDescent="0.25">
      <c r="AG255" t="s">
        <v>191</v>
      </c>
      <c r="AH255">
        <v>1860.7</v>
      </c>
    </row>
    <row r="256" spans="33:34" x14ac:dyDescent="0.25">
      <c r="AG256" t="s">
        <v>97</v>
      </c>
      <c r="AH256">
        <v>2201.7199999999998</v>
      </c>
    </row>
    <row r="257" spans="33:34" x14ac:dyDescent="0.25">
      <c r="AG257" t="s">
        <v>60</v>
      </c>
      <c r="AH257">
        <v>2174.0500000000002</v>
      </c>
    </row>
    <row r="258" spans="33:34" x14ac:dyDescent="0.25">
      <c r="AG258" t="s">
        <v>61</v>
      </c>
      <c r="AH258">
        <v>2765.48</v>
      </c>
    </row>
    <row r="259" spans="33:34" x14ac:dyDescent="0.25">
      <c r="AG259" t="s">
        <v>64</v>
      </c>
      <c r="AH259">
        <v>3239.13</v>
      </c>
    </row>
    <row r="260" spans="33:34" x14ac:dyDescent="0.25">
      <c r="AG260" t="s">
        <v>175</v>
      </c>
      <c r="AH260">
        <v>2077.14</v>
      </c>
    </row>
    <row r="261" spans="33:34" x14ac:dyDescent="0.25">
      <c r="AG261" t="s">
        <v>161</v>
      </c>
      <c r="AH261">
        <v>2209.96</v>
      </c>
    </row>
    <row r="262" spans="33:34" x14ac:dyDescent="0.25">
      <c r="AG262" t="s">
        <v>46</v>
      </c>
      <c r="AH262">
        <v>2185.86</v>
      </c>
    </row>
    <row r="263" spans="33:34" x14ac:dyDescent="0.25">
      <c r="AG263" t="s">
        <v>114</v>
      </c>
      <c r="AH263">
        <v>2254.4</v>
      </c>
    </row>
    <row r="264" spans="33:34" x14ac:dyDescent="0.25">
      <c r="AG264" t="s">
        <v>106</v>
      </c>
      <c r="AH264">
        <v>1927</v>
      </c>
    </row>
    <row r="265" spans="33:34" x14ac:dyDescent="0.25">
      <c r="AG265" t="s">
        <v>119</v>
      </c>
      <c r="AH265">
        <v>3042.37</v>
      </c>
    </row>
    <row r="266" spans="33:34" x14ac:dyDescent="0.25">
      <c r="AG266" t="s">
        <v>209</v>
      </c>
      <c r="AH266">
        <v>2329.7199999999998</v>
      </c>
    </row>
    <row r="267" spans="33:34" x14ac:dyDescent="0.25">
      <c r="AG267" t="s">
        <v>168</v>
      </c>
      <c r="AH267">
        <v>3117.75</v>
      </c>
    </row>
    <row r="268" spans="33:34" x14ac:dyDescent="0.25">
      <c r="AG268" t="s">
        <v>152</v>
      </c>
      <c r="AH268">
        <v>3351.06</v>
      </c>
    </row>
    <row r="269" spans="33:34" x14ac:dyDescent="0.25">
      <c r="AG269" t="s">
        <v>73</v>
      </c>
      <c r="AH269">
        <v>1908.56</v>
      </c>
    </row>
    <row r="270" spans="33:34" x14ac:dyDescent="0.25">
      <c r="AG270" t="s">
        <v>124</v>
      </c>
      <c r="AH270">
        <v>1689.4</v>
      </c>
    </row>
    <row r="271" spans="33:34" x14ac:dyDescent="0.25">
      <c r="AG271" t="s">
        <v>176</v>
      </c>
      <c r="AH271">
        <v>1350.41</v>
      </c>
    </row>
    <row r="272" spans="33:34" x14ac:dyDescent="0.25">
      <c r="AG272" t="s">
        <v>210</v>
      </c>
      <c r="AH272">
        <v>2668.41</v>
      </c>
    </row>
    <row r="273" spans="33:34" x14ac:dyDescent="0.25">
      <c r="AG273" t="s">
        <v>177</v>
      </c>
      <c r="AH273">
        <v>3328.61</v>
      </c>
    </row>
  </sheetData>
  <sheetProtection algorithmName="SHA-512" hashValue="1mRoJLBOxN23HNcbojKmz8sEcml2GJRMMy2S1ijIWVNsB6kZRzoxS8naSnPB2IqAbSDAvwgSVxRZMLBYyX4A+g==" saltValue="ctejx37zdomkMOLyiiZIZw==" spinCount="100000" sheet="1" formatCells="0" formatColumns="0" formatRows="0" insertColumns="0" insertRows="0" insertHyperlinks="0" deleteColumns="0" deleteRows="0" sort="0" autoFilter="0" pivotTables="0"/>
  <sortState xmlns:xlrd2="http://schemas.microsoft.com/office/spreadsheetml/2017/richdata2" ref="AG107:AH273">
    <sortCondition ref="AH273"/>
  </sortState>
  <mergeCells count="160">
    <mergeCell ref="E17:Z17"/>
    <mergeCell ref="N41:Z41"/>
    <mergeCell ref="X42:Z42"/>
    <mergeCell ref="B41:M42"/>
    <mergeCell ref="A41:A42"/>
    <mergeCell ref="A89:Z89"/>
    <mergeCell ref="A51:V51"/>
    <mergeCell ref="A50:V50"/>
    <mergeCell ref="A82:Z82"/>
    <mergeCell ref="A83:C83"/>
    <mergeCell ref="D83:K83"/>
    <mergeCell ref="L83:S83"/>
    <mergeCell ref="T83:Z83"/>
    <mergeCell ref="A84:C84"/>
    <mergeCell ref="D84:K84"/>
    <mergeCell ref="L84:S84"/>
    <mergeCell ref="T84:Z84"/>
    <mergeCell ref="X75:Z75"/>
    <mergeCell ref="X76:Z76"/>
    <mergeCell ref="X73:Z73"/>
    <mergeCell ref="A73:W73"/>
    <mergeCell ref="D85:K85"/>
    <mergeCell ref="A86:C86"/>
    <mergeCell ref="D86:K86"/>
    <mergeCell ref="A6:Z6"/>
    <mergeCell ref="A9:D9"/>
    <mergeCell ref="E9:Z9"/>
    <mergeCell ref="A10:D10"/>
    <mergeCell ref="E10:M10"/>
    <mergeCell ref="N10:Q10"/>
    <mergeCell ref="R10:Z10"/>
    <mergeCell ref="A13:D13"/>
    <mergeCell ref="U25:Z25"/>
    <mergeCell ref="E13:Z13"/>
    <mergeCell ref="A18:Z18"/>
    <mergeCell ref="A11:D11"/>
    <mergeCell ref="E11:M11"/>
    <mergeCell ref="N11:Q11"/>
    <mergeCell ref="R11:Z11"/>
    <mergeCell ref="A12:D12"/>
    <mergeCell ref="E12:M12"/>
    <mergeCell ref="N12:Q12"/>
    <mergeCell ref="E16:Z16"/>
    <mergeCell ref="E14:G14"/>
    <mergeCell ref="H14:M14"/>
    <mergeCell ref="R12:Z12"/>
    <mergeCell ref="E15:G15"/>
    <mergeCell ref="A8:Z8"/>
    <mergeCell ref="A14:D15"/>
    <mergeCell ref="A24:Z24"/>
    <mergeCell ref="A17:D17"/>
    <mergeCell ref="A55:V55"/>
    <mergeCell ref="A56:V56"/>
    <mergeCell ref="W56:Z56"/>
    <mergeCell ref="W55:Z55"/>
    <mergeCell ref="W54:Z54"/>
    <mergeCell ref="N46:W46"/>
    <mergeCell ref="X46:Z46"/>
    <mergeCell ref="X47:Z47"/>
    <mergeCell ref="N47:W47"/>
    <mergeCell ref="A54:V54"/>
    <mergeCell ref="U38:Z38"/>
    <mergeCell ref="A40:Z40"/>
    <mergeCell ref="U28:Z28"/>
    <mergeCell ref="W51:Z51"/>
    <mergeCell ref="A52:Z52"/>
    <mergeCell ref="A19:Z19"/>
    <mergeCell ref="N15:Q15"/>
    <mergeCell ref="R15:Z15"/>
    <mergeCell ref="N48:W48"/>
    <mergeCell ref="X48:Z48"/>
    <mergeCell ref="A37:T37"/>
    <mergeCell ref="T86:Z86"/>
    <mergeCell ref="A87:C87"/>
    <mergeCell ref="D87:K87"/>
    <mergeCell ref="L87:S87"/>
    <mergeCell ref="T87:Z87"/>
    <mergeCell ref="A64:W65"/>
    <mergeCell ref="X64:Z64"/>
    <mergeCell ref="A67:W67"/>
    <mergeCell ref="L85:S85"/>
    <mergeCell ref="A70:W70"/>
    <mergeCell ref="X70:Z70"/>
    <mergeCell ref="X65:Z65"/>
    <mergeCell ref="X79:Z80"/>
    <mergeCell ref="A80:W80"/>
    <mergeCell ref="C1:N1"/>
    <mergeCell ref="A3:Z3"/>
    <mergeCell ref="A5:Z5"/>
    <mergeCell ref="A2:Z2"/>
    <mergeCell ref="A63:Z63"/>
    <mergeCell ref="A20:D20"/>
    <mergeCell ref="E20:Z20"/>
    <mergeCell ref="A21:D21"/>
    <mergeCell ref="E21:J21"/>
    <mergeCell ref="K21:M21"/>
    <mergeCell ref="N21:Z21"/>
    <mergeCell ref="A22:D22"/>
    <mergeCell ref="E22:Z22"/>
    <mergeCell ref="A16:D16"/>
    <mergeCell ref="H15:M15"/>
    <mergeCell ref="N14:Q14"/>
    <mergeCell ref="R14:Z14"/>
    <mergeCell ref="A32:Z32"/>
    <mergeCell ref="A34:Z34"/>
    <mergeCell ref="B46:M46"/>
    <mergeCell ref="B47:M47"/>
    <mergeCell ref="N42:W42"/>
    <mergeCell ref="A36:Z36"/>
    <mergeCell ref="W50:Z50"/>
    <mergeCell ref="A31:Z31"/>
    <mergeCell ref="A25:T25"/>
    <mergeCell ref="X44:Z44"/>
    <mergeCell ref="N44:W44"/>
    <mergeCell ref="N45:W45"/>
    <mergeCell ref="X45:Z45"/>
    <mergeCell ref="B44:M44"/>
    <mergeCell ref="B45:M45"/>
    <mergeCell ref="A27:T27"/>
    <mergeCell ref="U27:Z27"/>
    <mergeCell ref="A29:T29"/>
    <mergeCell ref="U29:Z29"/>
    <mergeCell ref="A28:T28"/>
    <mergeCell ref="B43:M43"/>
    <mergeCell ref="X43:Z43"/>
    <mergeCell ref="N43:W43"/>
    <mergeCell ref="A33:Z33"/>
    <mergeCell ref="A53:Z53"/>
    <mergeCell ref="A58:Z58"/>
    <mergeCell ref="A59:W59"/>
    <mergeCell ref="X59:Z59"/>
    <mergeCell ref="X60:Z60"/>
    <mergeCell ref="A60:W60"/>
    <mergeCell ref="U37:Z37"/>
    <mergeCell ref="A38:T38"/>
    <mergeCell ref="A48:M48"/>
    <mergeCell ref="A95:Z95"/>
    <mergeCell ref="A96:Z96"/>
    <mergeCell ref="A93:Z93"/>
    <mergeCell ref="A94:Z94"/>
    <mergeCell ref="A90:Z90"/>
    <mergeCell ref="A91:Z91"/>
    <mergeCell ref="A85:C85"/>
    <mergeCell ref="A92:Z92"/>
    <mergeCell ref="A62:Z62"/>
    <mergeCell ref="X78:Z78"/>
    <mergeCell ref="A78:W78"/>
    <mergeCell ref="A88:Z88"/>
    <mergeCell ref="A74:W74"/>
    <mergeCell ref="A75:W75"/>
    <mergeCell ref="A76:W76"/>
    <mergeCell ref="X74:Z74"/>
    <mergeCell ref="A79:W79"/>
    <mergeCell ref="X67:Z67"/>
    <mergeCell ref="A68:W68"/>
    <mergeCell ref="X68:Z68"/>
    <mergeCell ref="A71:W71"/>
    <mergeCell ref="X71:Z71"/>
    <mergeCell ref="T85:Z85"/>
    <mergeCell ref="L86:S86"/>
  </mergeCells>
  <conditionalFormatting sqref="X43">
    <cfRule type="cellIs" dxfId="0" priority="1" operator="greaterThan">
      <formula>0.8</formula>
    </cfRule>
  </conditionalFormatting>
  <dataValidations xWindow="604" yWindow="588" count="15">
    <dataValidation type="date" allowBlank="1" showInputMessage="1" showErrorMessage="1" promptTitle="data zakończenia" prompt="wnioskowana data zakończenia zadania nie może być późniejsza niż 31.10.2025 r." sqref="U38:Z38" xr:uid="{4B0D2003-515C-4A76-AFE9-609B941FFA7D}">
      <formula1>45658</formula1>
      <formula2>45961</formula2>
    </dataValidation>
    <dataValidation type="list" showInputMessage="1" showErrorMessage="1" prompt="wybierz z listy" sqref="R10:Z10" xr:uid="{082613B0-B014-4662-AE48-EA1D55EDF8D6}">
      <formula1>$AG$107:$AG$273</formula1>
    </dataValidation>
    <dataValidation type="decimal" allowBlank="1" showInputMessage="1" showErrorMessage="1" prompt="kwota powinna mieścić się w zakresie od 3.000 zł do 15.000 zł" sqref="N43:W43" xr:uid="{0407ADAF-57EA-4BFD-BE10-1DAD199882C4}">
      <formula1>3000</formula1>
      <formula2>15000</formula2>
    </dataValidation>
    <dataValidation type="list" showInputMessage="1" showErrorMessage="1" sqref="W51:Z51 X60:Z60 X68:Z69 X65:Z66 X74:Z77 X71:Z72 Y81:Z81 X79 X81" xr:uid="{63AB7675-EC2C-4C39-8B62-80927F1253DF}">
      <formula1>$AL$107:$AL$108</formula1>
    </dataValidation>
    <dataValidation type="date" showInputMessage="1" showErrorMessage="1" sqref="U37:Z37" xr:uid="{808B5B1E-ED1D-4B4C-9476-0806EF6F89BD}">
      <formula1>45658</formula1>
      <formula2>45991</formula2>
    </dataValidation>
    <dataValidation allowBlank="1" showInputMessage="1" showErrorMessage="1" prompt="należy dokończyć nazwę przedsięwzięcia poprzez wpisanie poniżej nazwy Jednostki OSP zgodnie z nazwą w KRS" sqref="A6:Z6" xr:uid="{E0CD4042-EBDD-4CEA-B6B5-4A2F190DB0D6}"/>
    <dataValidation allowBlank="1" showInputMessage="1" showErrorMessage="1" promptTitle="nazwa wnioskodawcy" prompt="należy podać nazwę zgodną z KRS" sqref="E9:Z9" xr:uid="{4595DC47-5601-4F20-97AC-ABAAB70B0B90}"/>
    <dataValidation type="date" showInputMessage="1" showErrorMessage="1" prompt="należy wpisać datę" sqref="U25:Z25" xr:uid="{D3319D67-FF37-42CC-8351-FA3BC68D0474}">
      <formula1>45658</formula1>
      <formula2>46022</formula2>
    </dataValidation>
    <dataValidation allowBlank="1" showInputMessage="1" showErrorMessage="1" promptTitle="efekty" prompt="dokumenty potrzebne dopiero na etapie rozliczenia umowy dotacji" sqref="A32:A34 B32:Z32 B34:Z34" xr:uid="{8AC63B42-C464-4108-9265-B4CBE282941F}"/>
    <dataValidation type="whole" operator="greaterThan" allowBlank="1" showInputMessage="1" showErrorMessage="1" promptTitle="efekt ekologiczny" prompt="średnia liczba mieszkańców gminy przypadająca, na jednostkę OSP działającą na danym terenie (liczba mieszkańców gminy przez liczbę jednostek OSP w gminie)" sqref="U29:Z29" xr:uid="{4751DCEE-7B28-43FE-9D2D-82EB9D565AEF}">
      <formula1>0</formula1>
    </dataValidation>
    <dataValidation allowBlank="1" showInputMessage="1" showErrorMessage="1" promptTitle="wskaźnik G" prompt="wartość wstawiana zgodnie z nazwą gminy podaną we wcześniejszej części wniosku, na podstawie https://www.gov.pl/web/finanse/wskazniki-dochodow-podatkowych-gmin-powiatow-i-wojewodztw-na-2024-r" sqref="W56:Z56" xr:uid="{CFEEBB47-B179-40D3-9D4F-E77CEC407876}"/>
    <dataValidation allowBlank="1" showInputMessage="1" showErrorMessage="1" prompt="zgodnie z reprezentacją w KRS" sqref="D83:Z87" xr:uid="{9962A521-08F7-4682-B37A-7DE9247DF511}"/>
    <dataValidation type="textLength" allowBlank="1" showInputMessage="1" showErrorMessage="1" errorTitle="błędny numer konta" error="sprawdź poprawność wprowadzonego numeru rachunku bankowego" sqref="E17:Z17" xr:uid="{77727E2E-C6D9-4E87-A49C-EA1763C620A2}">
      <formula1>26</formula1>
      <formula2>32</formula2>
    </dataValidation>
    <dataValidation showInputMessage="1" showErrorMessage="1" sqref="A61:Z61" xr:uid="{3215A25B-3086-412B-B663-46B04D832E47}"/>
    <dataValidation allowBlank="1" showInputMessage="1" showErrorMessage="1" prompt="dofinansowanie może stanowić do 80% kosztów kwalifikowanych" sqref="X43:Z47" xr:uid="{B794D13F-8A4C-4661-BCE3-81741BEAC33B}"/>
  </dataValidations>
  <printOptions horizontalCentered="1"/>
  <pageMargins left="0.43307086614173229" right="0.43307086614173229" top="0.78740157480314965" bottom="0.78740157480314965" header="0.39370078740157483" footer="0.31496062992125984"/>
  <pageSetup paperSize="9" fitToHeight="0" orientation="portrait" r:id="rId1"/>
  <headerFooter>
    <oddFooter>&amp;R&amp;10Strona &amp;P z &amp;N</oddFooter>
  </headerFooter>
  <rowBreaks count="3" manualBreakCount="3">
    <brk id="26" max="25" man="1"/>
    <brk id="77" max="25" man="1"/>
    <brk id="89" max="25" man="1"/>
  </rowBreaks>
  <drawing r:id="rId2"/>
  <tableParts count="3">
    <tablePart r:id="rId3"/>
    <tablePart r:id="rId4"/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ARMJ</dc:creator>
  <dc:description/>
  <cp:lastModifiedBy>Grzegorz Pabich</cp:lastModifiedBy>
  <cp:revision>1</cp:revision>
  <cp:lastPrinted>2025-04-22T10:03:30Z</cp:lastPrinted>
  <dcterms:created xsi:type="dcterms:W3CDTF">2015-06-05T18:19:34Z</dcterms:created>
  <dcterms:modified xsi:type="dcterms:W3CDTF">2025-05-16T11:09:53Z</dcterms:modified>
  <dc:language>pl-PL</dc:language>
</cp:coreProperties>
</file>